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-b\Desktop\RECEITAS\planilhas\"/>
    </mc:Choice>
  </mc:AlternateContent>
  <xr:revisionPtr revIDLastSave="0" documentId="13_ncr:1_{9DED7168-9B69-4051-9BA6-58FEE3046C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dastro" sheetId="1" r:id="rId1"/>
    <sheet name="resumo" sheetId="2" r:id="rId2"/>
    <sheet name="MAIS-PLANILH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F8" i="2"/>
  <c r="F11" i="2" s="1"/>
  <c r="F7" i="2"/>
  <c r="F6" i="1"/>
  <c r="F7" i="1"/>
  <c r="F8" i="1"/>
  <c r="F9" i="1"/>
  <c r="F5" i="1"/>
  <c r="F12" i="2" l="1"/>
</calcChain>
</file>

<file path=xl/sharedStrings.xml><?xml version="1.0" encoding="utf-8"?>
<sst xmlns="http://schemas.openxmlformats.org/spreadsheetml/2006/main" count="54" uniqueCount="44">
  <si>
    <t>Planilha de carros</t>
  </si>
  <si>
    <t>Carro 01</t>
  </si>
  <si>
    <t>Carro 02</t>
  </si>
  <si>
    <t>Carro 03</t>
  </si>
  <si>
    <t>Carro 04</t>
  </si>
  <si>
    <t>Carro 05</t>
  </si>
  <si>
    <t>Nome</t>
  </si>
  <si>
    <t>Combustível</t>
  </si>
  <si>
    <t>Gasolina</t>
  </si>
  <si>
    <t>Alcool</t>
  </si>
  <si>
    <t>Gás</t>
  </si>
  <si>
    <t>Diesel</t>
  </si>
  <si>
    <t>Preço</t>
  </si>
  <si>
    <t>Marca</t>
  </si>
  <si>
    <t>Ford</t>
  </si>
  <si>
    <t>Fiat</t>
  </si>
  <si>
    <t>Toyota</t>
  </si>
  <si>
    <t>Gurgel</t>
  </si>
  <si>
    <t>Item</t>
  </si>
  <si>
    <t>Ver Resumo</t>
  </si>
  <si>
    <t>Preço com aumento</t>
  </si>
  <si>
    <t>Tabela de Referência</t>
  </si>
  <si>
    <t>Preço com Aumento</t>
  </si>
  <si>
    <t>Aumento Real</t>
  </si>
  <si>
    <t>Aumento %</t>
  </si>
  <si>
    <t>Início</t>
  </si>
  <si>
    <t>Ajuda:</t>
  </si>
  <si>
    <t>www.tudoexcel.com.br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</si>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</sst>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8" tint="-0.499984740745262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FF00"/>
      <name val="Calibri"/>
      <family val="2"/>
    </font>
    <font>
      <u/>
      <sz val="14"/>
      <color theme="10"/>
      <name val="Calibri"/>
      <family val="2"/>
    </font>
    <font>
      <sz val="22"/>
      <color theme="5" tint="-0.249977111117893"/>
      <name val="Calibri"/>
      <family val="2"/>
      <scheme val="minor"/>
    </font>
    <font>
      <sz val="14"/>
      <color rgb="FFC00000"/>
      <name val="Arial"/>
      <family val="2"/>
    </font>
    <font>
      <b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5" fillId="2" borderId="2" xfId="3" applyFont="1" applyFill="1" applyBorder="1" applyAlignment="1" applyProtection="1">
      <alignment horizontal="center"/>
    </xf>
    <xf numFmtId="10" fontId="0" fillId="0" borderId="1" xfId="2" applyNumberFormat="1" applyFont="1" applyBorder="1"/>
    <xf numFmtId="44" fontId="0" fillId="0" borderId="1" xfId="1" applyFont="1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44" fontId="0" fillId="0" borderId="5" xfId="1" applyFont="1" applyBorder="1" applyAlignment="1"/>
    <xf numFmtId="44" fontId="0" fillId="0" borderId="4" xfId="1" applyFont="1" applyBorder="1" applyAlignment="1"/>
    <xf numFmtId="0" fontId="0" fillId="0" borderId="4" xfId="0" applyBorder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8" xfId="0" applyFill="1" applyBorder="1"/>
    <xf numFmtId="0" fontId="7" fillId="5" borderId="0" xfId="3" applyFont="1" applyFill="1" applyAlignment="1" applyProtection="1">
      <alignment horizontal="center"/>
    </xf>
    <xf numFmtId="0" fontId="3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44" fontId="0" fillId="0" borderId="3" xfId="1" applyFont="1" applyBorder="1" applyAlignment="1">
      <alignment horizontal="left"/>
    </xf>
    <xf numFmtId="44" fontId="0" fillId="0" borderId="5" xfId="1" applyFont="1" applyBorder="1" applyAlignment="1">
      <alignment horizontal="left"/>
    </xf>
    <xf numFmtId="44" fontId="6" fillId="0" borderId="3" xfId="1" applyFont="1" applyBorder="1" applyAlignment="1">
      <alignment horizontal="left"/>
    </xf>
    <xf numFmtId="44" fontId="6" fillId="0" borderId="5" xfId="1" applyFont="1" applyBorder="1" applyAlignment="1">
      <alignment horizontal="left"/>
    </xf>
    <xf numFmtId="9" fontId="0" fillId="0" borderId="3" xfId="2" applyFont="1" applyBorder="1" applyAlignment="1">
      <alignment horizontal="center"/>
    </xf>
    <xf numFmtId="9" fontId="0" fillId="0" borderId="5" xfId="2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3" applyFont="1" applyAlignment="1" applyProtection="1">
      <alignment horizontal="center"/>
    </xf>
    <xf numFmtId="0" fontId="9" fillId="5" borderId="11" xfId="0" applyFont="1" applyFill="1" applyBorder="1"/>
    <xf numFmtId="0" fontId="10" fillId="6" borderId="9" xfId="0" applyFont="1" applyFill="1" applyBorder="1" applyAlignment="1">
      <alignment horizontal="left" vertical="center" indent="1"/>
    </xf>
    <xf numFmtId="0" fontId="4" fillId="0" borderId="0" xfId="3" applyBorder="1" applyAlignment="1" applyProtection="1">
      <alignment horizontal="left" vertical="center" indent="1"/>
    </xf>
    <xf numFmtId="0" fontId="0" fillId="0" borderId="1" xfId="0" applyBorder="1" applyAlignment="1">
      <alignment horizontal="center" vertical="center"/>
    </xf>
    <xf numFmtId="0" fontId="4" fillId="0" borderId="1" xfId="3" applyBorder="1" applyAlignment="1" applyProtection="1">
      <alignment horizontal="center" vertical="center"/>
    </xf>
    <xf numFmtId="0" fontId="11" fillId="0" borderId="0" xfId="3" applyFont="1" applyAlignment="1" applyProtection="1">
      <alignment horizont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C$4" fmlaRange="cadastro!$B$5:$B$15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udoexcel.com.br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9</xdr:row>
      <xdr:rowOff>161925</xdr:rowOff>
    </xdr:from>
    <xdr:to>
      <xdr:col>9</xdr:col>
      <xdr:colOff>57150</xdr:colOff>
      <xdr:row>11</xdr:row>
      <xdr:rowOff>57150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29E13-0B11-B265-68F0-21705F31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971675"/>
          <a:ext cx="142875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</xdr:row>
          <xdr:rowOff>0</xdr:rowOff>
        </xdr:from>
        <xdr:to>
          <xdr:col>7</xdr:col>
          <xdr:colOff>295275</xdr:colOff>
          <xdr:row>4</xdr:row>
          <xdr:rowOff>28575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8568550-5A9A-FDE7-0CB0-38C8E1E09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379435-B5AA-40BF-AADF-79C6A9D1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38100"/>
          <a:ext cx="1428750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udoexcel.com.br/" TargetMode="External"/><Relationship Id="rId1" Type="http://schemas.openxmlformats.org/officeDocument/2006/relationships/hyperlink" Target="http://www.tudoexcel.com.br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K8" sqref="K8"/>
    </sheetView>
  </sheetViews>
  <sheetFormatPr defaultRowHeight="15" x14ac:dyDescent="0.25"/>
  <cols>
    <col min="2" max="2" width="15" customWidth="1"/>
    <col min="3" max="3" width="15.85546875" customWidth="1"/>
    <col min="4" max="4" width="17.7109375" customWidth="1"/>
    <col min="5" max="5" width="15.7109375" customWidth="1"/>
    <col min="6" max="6" width="18.85546875" customWidth="1"/>
    <col min="7" max="7" width="9.140625" customWidth="1"/>
    <col min="8" max="8" width="11.140625" customWidth="1"/>
    <col min="9" max="9" width="11.28515625" customWidth="1"/>
  </cols>
  <sheetData>
    <row r="1" spans="1:9" ht="15.75" thickBot="1" x14ac:dyDescent="0.3"/>
    <row r="2" spans="1:9" ht="21.75" thickBot="1" x14ac:dyDescent="0.4">
      <c r="A2" s="25" t="s">
        <v>0</v>
      </c>
      <c r="B2" s="25"/>
      <c r="C2" s="1"/>
      <c r="D2" s="7" t="s">
        <v>19</v>
      </c>
      <c r="E2" s="1"/>
    </row>
    <row r="3" spans="1:9" x14ac:dyDescent="0.25">
      <c r="B3" s="1"/>
      <c r="C3" s="1"/>
      <c r="D3" s="1"/>
      <c r="E3" s="1"/>
    </row>
    <row r="4" spans="1:9" x14ac:dyDescent="0.25">
      <c r="A4" s="6" t="s">
        <v>18</v>
      </c>
      <c r="B4" s="5" t="s">
        <v>6</v>
      </c>
      <c r="C4" s="5" t="s">
        <v>7</v>
      </c>
      <c r="D4" s="5" t="s">
        <v>12</v>
      </c>
      <c r="E4" s="6" t="s">
        <v>13</v>
      </c>
      <c r="F4" s="6" t="s">
        <v>20</v>
      </c>
      <c r="H4" s="26" t="s">
        <v>21</v>
      </c>
      <c r="I4" s="27"/>
    </row>
    <row r="5" spans="1:9" x14ac:dyDescent="0.25">
      <c r="A5" s="3">
        <v>1</v>
      </c>
      <c r="B5" s="2" t="s">
        <v>1</v>
      </c>
      <c r="C5" s="2" t="s">
        <v>8</v>
      </c>
      <c r="D5" s="4">
        <v>30000</v>
      </c>
      <c r="E5" s="3" t="s">
        <v>14</v>
      </c>
      <c r="F5" s="9">
        <f>IF(C5=$H$5,(D5*$I$5)+D5,IF(C5=$H$6,(D5*$I$6)+D5,IF(C5=$H$7,(D5*$I$7)+D5,IF(C5=$H$8,(D5*$I$8)+D5,"zero"))))</f>
        <v>31500</v>
      </c>
      <c r="H5" s="2" t="s">
        <v>8</v>
      </c>
      <c r="I5" s="8">
        <v>0.05</v>
      </c>
    </row>
    <row r="6" spans="1:9" x14ac:dyDescent="0.25">
      <c r="A6" s="3">
        <v>2</v>
      </c>
      <c r="B6" s="2" t="s">
        <v>2</v>
      </c>
      <c r="C6" s="2" t="s">
        <v>9</v>
      </c>
      <c r="D6" s="4">
        <v>32000</v>
      </c>
      <c r="E6" s="3" t="s">
        <v>15</v>
      </c>
      <c r="F6" s="9">
        <f t="shared" ref="F6:F9" si="0">IF(C6=$H$5,(D6*$I$5)+D6,IF(C6=$H$6,(D6*$I$6)+D6,IF(C6=$H$7,(D6*$I$7)+D6,IF(C6=$H$8,(D6*$I$8)+D6,"zero"))))</f>
        <v>33920</v>
      </c>
      <c r="H6" s="2" t="s">
        <v>9</v>
      </c>
      <c r="I6" s="8">
        <v>0.06</v>
      </c>
    </row>
    <row r="7" spans="1:9" x14ac:dyDescent="0.25">
      <c r="A7" s="3">
        <v>3</v>
      </c>
      <c r="B7" s="2" t="s">
        <v>3</v>
      </c>
      <c r="C7" s="2" t="s">
        <v>10</v>
      </c>
      <c r="D7" s="4">
        <v>25000</v>
      </c>
      <c r="E7" s="3" t="s">
        <v>17</v>
      </c>
      <c r="F7" s="9">
        <f t="shared" si="0"/>
        <v>27500</v>
      </c>
      <c r="H7" s="2" t="s">
        <v>11</v>
      </c>
      <c r="I7" s="8">
        <v>4.4999999999999998E-2</v>
      </c>
    </row>
    <row r="8" spans="1:9" x14ac:dyDescent="0.25">
      <c r="A8" s="3">
        <v>4</v>
      </c>
      <c r="B8" s="2" t="s">
        <v>4</v>
      </c>
      <c r="C8" s="2" t="s">
        <v>11</v>
      </c>
      <c r="D8" s="4">
        <v>44900</v>
      </c>
      <c r="E8" s="3" t="s">
        <v>16</v>
      </c>
      <c r="F8" s="9">
        <f t="shared" si="0"/>
        <v>46920.5</v>
      </c>
      <c r="H8" s="2" t="s">
        <v>10</v>
      </c>
      <c r="I8" s="8">
        <v>0.1</v>
      </c>
    </row>
    <row r="9" spans="1:9" x14ac:dyDescent="0.25">
      <c r="A9" s="3">
        <v>5</v>
      </c>
      <c r="B9" s="2" t="s">
        <v>5</v>
      </c>
      <c r="C9" s="2" t="s">
        <v>9</v>
      </c>
      <c r="D9" s="4">
        <v>19000</v>
      </c>
      <c r="E9" s="3" t="s">
        <v>14</v>
      </c>
      <c r="F9" s="9">
        <f t="shared" si="0"/>
        <v>20140</v>
      </c>
    </row>
    <row r="10" spans="1:9" x14ac:dyDescent="0.25">
      <c r="A10" s="3"/>
      <c r="B10" s="2"/>
      <c r="C10" s="2"/>
      <c r="D10" s="2"/>
      <c r="E10" s="3"/>
      <c r="F10" s="9"/>
    </row>
    <row r="11" spans="1:9" x14ac:dyDescent="0.25">
      <c r="A11" s="3"/>
      <c r="B11" s="2"/>
      <c r="C11" s="2"/>
      <c r="D11" s="2"/>
      <c r="E11" s="3"/>
      <c r="F11" s="9"/>
    </row>
    <row r="12" spans="1:9" x14ac:dyDescent="0.25">
      <c r="A12" s="3"/>
      <c r="B12" s="2"/>
      <c r="C12" s="2"/>
      <c r="D12" s="2"/>
      <c r="E12" s="3"/>
      <c r="F12" s="9"/>
    </row>
    <row r="13" spans="1:9" x14ac:dyDescent="0.25">
      <c r="A13" s="3"/>
      <c r="B13" s="2"/>
      <c r="C13" s="2"/>
      <c r="D13" s="2"/>
      <c r="E13" s="3"/>
      <c r="F13" s="9"/>
    </row>
    <row r="14" spans="1:9" x14ac:dyDescent="0.25">
      <c r="A14" s="3"/>
      <c r="B14" s="2"/>
      <c r="C14" s="2"/>
      <c r="D14" s="2"/>
      <c r="E14" s="3"/>
      <c r="F14" s="9"/>
      <c r="H14" s="48" t="s">
        <v>32</v>
      </c>
      <c r="I14" s="48"/>
    </row>
    <row r="15" spans="1:9" x14ac:dyDescent="0.25">
      <c r="A15" s="3"/>
      <c r="B15" s="2"/>
      <c r="C15" s="2"/>
      <c r="D15" s="2"/>
      <c r="E15" s="3"/>
      <c r="F15" s="9"/>
    </row>
  </sheetData>
  <mergeCells count="3">
    <mergeCell ref="A2:B2"/>
    <mergeCell ref="H4:I4"/>
    <mergeCell ref="H14:I14"/>
  </mergeCells>
  <hyperlinks>
    <hyperlink ref="D2" location="resumo!A1" display="Ver Resumo" xr:uid="{00000000-0004-0000-0000-000000000000}"/>
    <hyperlink ref="H14:I14" r:id="rId1" display="tudoexcel.com.br" xr:uid="{382DBDEA-D908-43E0-BD55-32157A36CA6E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I16"/>
  <sheetViews>
    <sheetView showGridLines="0" workbookViewId="0">
      <selection activeCell="L14" sqref="L14"/>
    </sheetView>
  </sheetViews>
  <sheetFormatPr defaultRowHeight="15" x14ac:dyDescent="0.25"/>
  <cols>
    <col min="4" max="4" width="11.42578125" customWidth="1"/>
    <col min="5" max="5" width="7.5703125" customWidth="1"/>
    <col min="6" max="6" width="7.140625" customWidth="1"/>
    <col min="8" max="8" width="5" customWidth="1"/>
    <col min="9" max="9" width="7.5703125" customWidth="1"/>
  </cols>
  <sheetData>
    <row r="1" spans="3:9" x14ac:dyDescent="0.25">
      <c r="G1" s="24" t="s">
        <v>25</v>
      </c>
    </row>
    <row r="3" spans="3:9" x14ac:dyDescent="0.25">
      <c r="C3" s="15"/>
      <c r="D3" s="16"/>
      <c r="E3" s="16"/>
      <c r="F3" s="16"/>
      <c r="G3" s="16"/>
      <c r="H3" s="16"/>
      <c r="I3" s="17"/>
    </row>
    <row r="4" spans="3:9" ht="28.5" x14ac:dyDescent="0.45">
      <c r="C4" s="43">
        <v>2</v>
      </c>
      <c r="D4" s="19"/>
      <c r="E4" s="19"/>
      <c r="F4" s="19"/>
      <c r="G4" s="19"/>
      <c r="H4" s="19"/>
      <c r="I4" s="20"/>
    </row>
    <row r="5" spans="3:9" x14ac:dyDescent="0.25">
      <c r="C5" s="18"/>
      <c r="D5" s="19"/>
      <c r="E5" s="19"/>
      <c r="F5" s="19"/>
      <c r="G5" s="19"/>
      <c r="H5" s="19"/>
      <c r="I5" s="20"/>
    </row>
    <row r="6" spans="3:9" x14ac:dyDescent="0.25">
      <c r="C6" s="21"/>
      <c r="D6" s="22"/>
      <c r="E6" s="22"/>
      <c r="F6" s="22"/>
      <c r="G6" s="22"/>
      <c r="H6" s="22"/>
      <c r="I6" s="23"/>
    </row>
    <row r="7" spans="3:9" x14ac:dyDescent="0.25">
      <c r="C7" s="38" t="s">
        <v>13</v>
      </c>
      <c r="D7" s="39"/>
      <c r="E7" s="14"/>
      <c r="F7" s="28" t="str">
        <f>VLOOKUP(resumo!C4,cadastro!A5:F15,5,FALSE)</f>
        <v>Fiat</v>
      </c>
      <c r="G7" s="29"/>
      <c r="H7" s="10"/>
      <c r="I7" s="11"/>
    </row>
    <row r="8" spans="3:9" x14ac:dyDescent="0.25">
      <c r="C8" s="38" t="s">
        <v>7</v>
      </c>
      <c r="D8" s="39"/>
      <c r="E8" s="14"/>
      <c r="F8" s="28" t="str">
        <f>VLOOKUP(C4,cadastro!A5:F15,3,FALSE)</f>
        <v>Alcool</v>
      </c>
      <c r="G8" s="29"/>
      <c r="H8" s="10"/>
      <c r="I8" s="11"/>
    </row>
    <row r="9" spans="3:9" x14ac:dyDescent="0.25">
      <c r="C9" s="38" t="s">
        <v>12</v>
      </c>
      <c r="D9" s="39"/>
      <c r="E9" s="14"/>
      <c r="F9" s="30">
        <f>VLOOKUP(C4,cadastro!A5:F15,4,FALSE)</f>
        <v>32000</v>
      </c>
      <c r="G9" s="31"/>
      <c r="H9" s="12"/>
      <c r="I9" s="13"/>
    </row>
    <row r="10" spans="3:9" x14ac:dyDescent="0.25">
      <c r="C10" s="38" t="s">
        <v>22</v>
      </c>
      <c r="D10" s="39"/>
      <c r="E10" s="14"/>
      <c r="F10" s="32">
        <f>VLOOKUP(C4,cadastro!A5:F15,6,FALSE)</f>
        <v>33920</v>
      </c>
      <c r="G10" s="33"/>
      <c r="H10" s="12"/>
      <c r="I10" s="13"/>
    </row>
    <row r="11" spans="3:9" x14ac:dyDescent="0.25">
      <c r="C11" s="40" t="s">
        <v>24</v>
      </c>
      <c r="D11" s="41"/>
      <c r="E11" s="14"/>
      <c r="F11" s="34">
        <f>IF(F8=cadastro!H5,cadastro!I5,IF(resumo!F8=cadastro!H6,cadastro!I6,IF(resumo!F8=cadastro!H7,cadastro!I7,IF(resumo!F8=cadastro!H8,cadastro!I8,"zero"))))</f>
        <v>0.06</v>
      </c>
      <c r="G11" s="35"/>
      <c r="H11" s="10"/>
      <c r="I11" s="11"/>
    </row>
    <row r="12" spans="3:9" x14ac:dyDescent="0.25">
      <c r="C12" s="40" t="s">
        <v>23</v>
      </c>
      <c r="D12" s="41"/>
      <c r="E12" s="14"/>
      <c r="F12" s="36">
        <f>F10-F9</f>
        <v>1920</v>
      </c>
      <c r="G12" s="37"/>
      <c r="H12" s="10"/>
      <c r="I12" s="11"/>
    </row>
    <row r="16" spans="3:9" ht="18.75" x14ac:dyDescent="0.3">
      <c r="C16" t="s">
        <v>26</v>
      </c>
      <c r="D16" s="42" t="s">
        <v>27</v>
      </c>
      <c r="E16" s="42"/>
      <c r="F16" s="42"/>
      <c r="G16" s="42"/>
    </row>
  </sheetData>
  <mergeCells count="13">
    <mergeCell ref="D16:G16"/>
    <mergeCell ref="F7:G7"/>
    <mergeCell ref="F8:G8"/>
    <mergeCell ref="F9:G9"/>
    <mergeCell ref="F10:G10"/>
    <mergeCell ref="F11:G11"/>
    <mergeCell ref="F12:G12"/>
    <mergeCell ref="C8:D8"/>
    <mergeCell ref="C9:D9"/>
    <mergeCell ref="C10:D10"/>
    <mergeCell ref="C11:D11"/>
    <mergeCell ref="C12:D12"/>
    <mergeCell ref="C7:D7"/>
  </mergeCells>
  <hyperlinks>
    <hyperlink ref="D16" r:id="rId1" xr:uid="{00000000-0004-0000-0100-000000000000}"/>
    <hyperlink ref="G1" location="cadastro!A1" display="Início" xr:uid="{00000000-0004-0000-0100-000001000000}"/>
    <hyperlink ref="D16:G16" r:id="rId2" display="www.tudoexcel.com.br" xr:uid="{7229B96A-A716-4E4D-A3A7-283B1111A29D}"/>
  </hyperlink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Drop Down 1">
              <controlPr defaultSize="0" autoLine="0" autoPict="0">
                <anchor moveWithCells="1">
                  <from>
                    <xdr:col>3</xdr:col>
                    <xdr:colOff>142875</xdr:colOff>
                    <xdr:row>3</xdr:row>
                    <xdr:rowOff>0</xdr:rowOff>
                  </from>
                  <to>
                    <xdr:col>7</xdr:col>
                    <xdr:colOff>295275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C10" sqref="C10"/>
    </sheetView>
  </sheetViews>
  <sheetFormatPr defaultRowHeight="15" x14ac:dyDescent="0.25"/>
  <cols>
    <col min="1" max="1" width="54.140625" customWidth="1"/>
    <col min="2" max="2" width="47.85546875" customWidth="1"/>
  </cols>
  <sheetData>
    <row r="1" spans="1:2" ht="30" customHeight="1" x14ac:dyDescent="0.25">
      <c r="A1" s="44" t="s">
        <v>28</v>
      </c>
      <c r="B1" s="2"/>
    </row>
    <row r="2" spans="1:2" ht="21.95" customHeight="1" x14ac:dyDescent="0.25">
      <c r="A2" s="45" t="s">
        <v>29</v>
      </c>
      <c r="B2" s="46" t="s">
        <v>30</v>
      </c>
    </row>
    <row r="3" spans="1:2" ht="21.95" customHeight="1" x14ac:dyDescent="0.25">
      <c r="A3" s="45" t="s">
        <v>31</v>
      </c>
      <c r="B3" s="47" t="s">
        <v>32</v>
      </c>
    </row>
    <row r="4" spans="1:2" ht="21.95" customHeight="1" x14ac:dyDescent="0.25">
      <c r="A4" s="45" t="s">
        <v>33</v>
      </c>
      <c r="B4" s="2"/>
    </row>
    <row r="5" spans="1:2" ht="21.95" customHeight="1" x14ac:dyDescent="0.25">
      <c r="A5" s="45" t="s">
        <v>34</v>
      </c>
    </row>
    <row r="6" spans="1:2" ht="21.95" customHeight="1" x14ac:dyDescent="0.25">
      <c r="A6" s="45" t="s">
        <v>35</v>
      </c>
    </row>
    <row r="7" spans="1:2" ht="21.95" customHeight="1" x14ac:dyDescent="0.25">
      <c r="A7" s="45" t="s">
        <v>36</v>
      </c>
    </row>
    <row r="8" spans="1:2" ht="21.95" customHeight="1" x14ac:dyDescent="0.25">
      <c r="A8" s="45" t="s">
        <v>37</v>
      </c>
    </row>
    <row r="9" spans="1:2" ht="21.95" customHeight="1" x14ac:dyDescent="0.25">
      <c r="A9" s="45" t="s">
        <v>38</v>
      </c>
    </row>
    <row r="10" spans="1:2" ht="21.95" customHeight="1" x14ac:dyDescent="0.25">
      <c r="A10" s="45" t="s">
        <v>39</v>
      </c>
    </row>
    <row r="11" spans="1:2" ht="21.95" customHeight="1" x14ac:dyDescent="0.25">
      <c r="A11" s="45" t="s">
        <v>40</v>
      </c>
    </row>
    <row r="12" spans="1:2" ht="21.95" customHeight="1" x14ac:dyDescent="0.25">
      <c r="A12" s="45" t="s">
        <v>41</v>
      </c>
    </row>
    <row r="13" spans="1:2" ht="21.95" customHeight="1" x14ac:dyDescent="0.25">
      <c r="A13" s="45" t="s">
        <v>42</v>
      </c>
    </row>
    <row r="14" spans="1:2" ht="21.95" customHeight="1" x14ac:dyDescent="0.25">
      <c r="A14" s="45" t="s">
        <v>43</v>
      </c>
    </row>
    <row r="15" spans="1:2" ht="21.95" customHeight="1" x14ac:dyDescent="0.25"/>
  </sheetData>
  <sheetProtection algorithmName="SHA-512" hashValue="aelImdOUpViFtTWjmGiQSj5qjbzSQ8P2nQKr/l2/8QSBxXQfEkvJC2K5LhV3ZBgH00gi/xyYAcGbeSZ+jDs3uA==" saltValue="2qo0yuH4y9ddbS9avD1Gmw==" spinCount="100000" sheet="1" objects="1" scenarios="1" formatCells="0" formatColumns="0" formatRows="0" insertColumns="0" insertRows="0" sort="0" autoFilter="0"/>
  <hyperlinks>
    <hyperlink ref="A2" r:id="rId1" xr:uid="{9D381718-A818-4D4D-BF9F-3BA637113B7E}"/>
    <hyperlink ref="A3" r:id="rId2" xr:uid="{A760E7F4-5BBD-496D-9550-B211A7690FF4}"/>
    <hyperlink ref="A4" r:id="rId3" xr:uid="{32FD9F71-910D-43B7-A32B-A835310B2A58}"/>
    <hyperlink ref="A5" r:id="rId4" xr:uid="{439E1738-960C-4A56-B224-2BA8F202D29B}"/>
    <hyperlink ref="A7" r:id="rId5" xr:uid="{631BE2DC-595D-44D3-9820-D42B73EAA978}"/>
    <hyperlink ref="A8" r:id="rId6" xr:uid="{3657A304-6B5B-4ADE-BE35-E047D8076066}"/>
    <hyperlink ref="A9" r:id="rId7" xr:uid="{D9474B2B-1EDF-4CE0-8673-7631816E34D9}"/>
    <hyperlink ref="A10" r:id="rId8" xr:uid="{2D6223FE-8547-408B-84D0-E721C608A80B}"/>
    <hyperlink ref="A11" r:id="rId9" display="Planilha de Gastos Domésticos" xr:uid="{1940E3B5-D287-4204-9F34-2C3B0F98BAC6}"/>
    <hyperlink ref="A12" r:id="rId10" xr:uid="{37A04368-B5F9-45E3-B4A7-FFF5B9C2EB6A}"/>
    <hyperlink ref="A13" r:id="rId11" xr:uid="{B3CD1D27-40F4-439E-842F-005339ADB4D6}"/>
    <hyperlink ref="A14" r:id="rId12" xr:uid="{59929E89-A71C-4ABA-AE27-F8961D73B557}"/>
    <hyperlink ref="A6" r:id="rId13" xr:uid="{D8C9F9FD-7241-4C13-A382-49A66A527F6F}"/>
    <hyperlink ref="B3" r:id="rId14" xr:uid="{F6BBBA56-E12F-4DBC-A87F-1B0112ED1DAF}"/>
  </hyperlinks>
  <pageMargins left="0.511811024" right="0.511811024" top="0.78740157499999996" bottom="0.78740157499999996" header="0.31496062000000002" footer="0.31496062000000002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cadastro</vt:lpstr>
      <vt:lpstr>resumo</vt:lpstr>
      <vt:lpstr>MAIS-PLANILHAS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Edi Barboza</cp:lastModifiedBy>
  <dcterms:created xsi:type="dcterms:W3CDTF">2013-08-30T14:15:55Z</dcterms:created>
  <dcterms:modified xsi:type="dcterms:W3CDTF">2022-07-08T20:53:25Z</dcterms:modified>
</cp:coreProperties>
</file>