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-b\Desktop\RECEITAS\"/>
    </mc:Choice>
  </mc:AlternateContent>
  <xr:revisionPtr revIDLastSave="0" documentId="13_ncr:1_{35BF7271-46F3-453A-84C8-548D414223C3}" xr6:coauthVersionLast="47" xr6:coauthVersionMax="47" xr10:uidLastSave="{00000000-0000-0000-0000-000000000000}"/>
  <bookViews>
    <workbookView xWindow="-120" yWindow="-120" windowWidth="20730" windowHeight="11040" tabRatio="722" xr2:uid="{DE7D80B2-897B-4F07-8F2F-039C64B3C84F}"/>
  </bookViews>
  <sheets>
    <sheet name="Totais" sheetId="1" r:id="rId1"/>
    <sheet name="Fundacao" sheetId="4" r:id="rId2"/>
    <sheet name="Parede-Estrutura" sheetId="5" r:id="rId3"/>
    <sheet name="Cobertura" sheetId="6" r:id="rId4"/>
    <sheet name="Acabamento" sheetId="7" r:id="rId5"/>
    <sheet name="E-H-C" sheetId="8" r:id="rId6"/>
    <sheet name="Externa" sheetId="2" r:id="rId7"/>
    <sheet name="Mão-de-Obra" sheetId="9" r:id="rId8"/>
    <sheet name="Outros-Custos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7" i="4" l="1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66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3" i="4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34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" i="5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" i="6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22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85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62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3" i="7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131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3" i="8"/>
  <c r="C23" i="1"/>
  <c r="C20" i="1"/>
  <c r="B8" i="8" l="1"/>
  <c r="D14" i="1" s="1"/>
  <c r="B137" i="8"/>
  <c r="D15" i="1" s="1"/>
  <c r="B90" i="7"/>
  <c r="D18" i="1" s="1"/>
  <c r="B8" i="6"/>
  <c r="D11" i="1" s="1"/>
  <c r="B8" i="4"/>
  <c r="D12" i="1" s="1"/>
  <c r="B71" i="4"/>
  <c r="D9" i="1" s="1"/>
  <c r="B39" i="5"/>
  <c r="D13" i="1" s="1"/>
  <c r="B8" i="5"/>
  <c r="D10" i="1" s="1"/>
  <c r="B127" i="7"/>
  <c r="D19" i="1" s="1"/>
  <c r="B67" i="7"/>
  <c r="D17" i="1" s="1"/>
  <c r="B8" i="7"/>
  <c r="D16" i="1" s="1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85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17" i="2"/>
  <c r="E4" i="2"/>
  <c r="E5" i="2"/>
  <c r="E6" i="2"/>
  <c r="E7" i="2"/>
  <c r="E8" i="2"/>
  <c r="E9" i="2"/>
  <c r="E10" i="2"/>
  <c r="E11" i="2"/>
  <c r="E12" i="2"/>
  <c r="E13" i="2"/>
  <c r="E14" i="2"/>
  <c r="E15" i="2"/>
  <c r="E3" i="2"/>
  <c r="C24" i="1"/>
  <c r="C22" i="1"/>
  <c r="C21" i="1"/>
  <c r="C19" i="1"/>
  <c r="C18" i="1"/>
  <c r="C17" i="1"/>
  <c r="C16" i="1"/>
  <c r="C15" i="1"/>
  <c r="C14" i="1"/>
  <c r="C13" i="1"/>
  <c r="C12" i="1"/>
  <c r="C11" i="1"/>
  <c r="C10" i="1"/>
  <c r="C9" i="1"/>
  <c r="C8" i="1"/>
  <c r="B22" i="2" l="1"/>
  <c r="D20" i="1" s="1"/>
  <c r="B8" i="2"/>
  <c r="D21" i="1" s="1"/>
  <c r="B90" i="2"/>
  <c r="D23" i="1" s="1"/>
  <c r="A7" i="9"/>
  <c r="D22" i="1" s="1"/>
  <c r="B21" i="10"/>
  <c r="D24" i="1" s="1"/>
  <c r="B6" i="10"/>
  <c r="D8" i="1" s="1"/>
  <c r="H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Edivaldo</author>
  </authors>
  <commentList>
    <comment ref="C2" authorId="0" shapeId="0" xr:uid="{2814427C-7B80-41FD-8076-47AC2FDAEB79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2" authorId="0" shapeId="0" xr:uid="{A5982256-CC55-4809-97EB-E1AFF2960C87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  <comment ref="C65" authorId="0" shapeId="0" xr:uid="{E1D26567-1EB4-472B-BB91-CE095CACBA18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65" authorId="0" shapeId="0" xr:uid="{18F4C368-085D-4DA3-93BE-95466C4D40C9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Edivaldo</author>
  </authors>
  <commentList>
    <comment ref="C2" authorId="0" shapeId="0" xr:uid="{4AA4871A-E9D9-498B-9F10-1B075B43387C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2" authorId="0" shapeId="0" xr:uid="{3C993149-80D3-4E3A-B567-FBAB91AF2378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  <comment ref="C33" authorId="0" shapeId="0" xr:uid="{77EFA12F-AA8F-454D-A083-71A7143505A5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33" authorId="0" shapeId="0" xr:uid="{03E8271C-83FA-42CA-AE6B-80CE16F67FEC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Edivaldo</author>
  </authors>
  <commentList>
    <comment ref="C2" authorId="0" shapeId="0" xr:uid="{BE76F66F-595D-44CC-B079-9D8352BACB1B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2" authorId="0" shapeId="0" xr:uid="{E3F8C192-8452-43CC-B65B-E1AC68173BDE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Edivaldo</author>
  </authors>
  <commentList>
    <comment ref="C2" authorId="0" shapeId="0" xr:uid="{A535B16F-331D-431B-B098-36AD4285A14A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2" authorId="0" shapeId="0" xr:uid="{2A664EA6-265F-48FA-B347-CF774F6927F3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  <comment ref="C61" authorId="0" shapeId="0" xr:uid="{2CDDFFFE-B7D5-4FE7-8197-AF66ABC9DC20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61" authorId="0" shapeId="0" xr:uid="{EAEDE105-AEF5-4761-89CA-D9BE4943578F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  <comment ref="C84" authorId="0" shapeId="0" xr:uid="{46404C35-EF7C-4AF7-A5AD-78930112A224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84" authorId="0" shapeId="0" xr:uid="{81B3C650-867C-45FA-A198-A3606B0750DA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  <comment ref="C121" authorId="0" shapeId="0" xr:uid="{C9606672-39AD-4932-BCF2-9148F1E41543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121" authorId="0" shapeId="0" xr:uid="{307E44C4-68E8-49BD-B2C2-8FA483CABC0D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Edivaldo</author>
  </authors>
  <commentList>
    <comment ref="C2" authorId="0" shapeId="0" xr:uid="{F9D89E0C-0CAB-4580-BBF2-FE1BA0F3FEE6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2" authorId="0" shapeId="0" xr:uid="{08FE3B4A-424A-40CD-9D7E-7F953555A2E4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  <comment ref="C130" authorId="0" shapeId="0" xr:uid="{CC323B5E-250F-4E1E-A487-19C6130E296A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130" authorId="0" shapeId="0" xr:uid="{B27BC244-498C-4C5A-ADFB-7ABDF381346B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Edivaldo</author>
  </authors>
  <commentList>
    <comment ref="C2" authorId="0" shapeId="0" xr:uid="{19935DFF-8244-47F6-A4ED-7787F56668F2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2" authorId="0" shapeId="0" xr:uid="{C9B84FE8-8D5C-4868-9692-F00DD1961A54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  <comment ref="C16" authorId="0" shapeId="0" xr:uid="{F465147E-9244-47BD-AFF5-3F22BD53E261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16" authorId="0" shapeId="0" xr:uid="{BE124A84-3AD8-4B86-8EC3-77D2ED2658DA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  <comment ref="C84" authorId="0" shapeId="0" xr:uid="{29C62DBA-1FDB-41AD-8329-DFC2BBC99E4C}">
      <text>
        <r>
          <rPr>
            <sz val="11"/>
            <color indexed="81"/>
            <rFont val="Segoe UI"/>
            <family val="2"/>
          </rPr>
          <t>Você deve somar e sobrepor as quantidades de cada material, para ver quanto comprou no final.
Exemplo: se comprou 10 peças e depois comprou mais 5, some e adicione 15 na mesma célula.</t>
        </r>
      </text>
    </comment>
    <comment ref="E84" authorId="0" shapeId="0" xr:uid="{D47FD570-1712-4DF7-AFEF-5127892315DF}">
      <text>
        <r>
          <rPr>
            <sz val="11"/>
            <color indexed="81"/>
            <rFont val="Segoe UI"/>
            <family val="2"/>
          </rPr>
          <t>Você tem 50 datas para fazer compras.</t>
        </r>
      </text>
    </comment>
  </commentList>
</comments>
</file>

<file path=xl/sharedStrings.xml><?xml version="1.0" encoding="utf-8"?>
<sst xmlns="http://schemas.openxmlformats.org/spreadsheetml/2006/main" count="746" uniqueCount="576">
  <si>
    <t>Anel de vedação 100mm</t>
  </si>
  <si>
    <t>Argamassa AC1</t>
  </si>
  <si>
    <t>Armação 1 Estribo</t>
  </si>
  <si>
    <t>Arruela 3/4</t>
  </si>
  <si>
    <t>Bacia Sanitaria simples</t>
  </si>
  <si>
    <t>Bocal E-27 c/ rabicho</t>
  </si>
  <si>
    <t>Cabo Flexivel 2,5mm2</t>
  </si>
  <si>
    <t>Cabo Flexivel 4mm2</t>
  </si>
  <si>
    <t>Caixa de Inspeção PVC</t>
  </si>
  <si>
    <t>Caixa de Ligação provisória</t>
  </si>
  <si>
    <t>Caixa de Medição Monofásica</t>
  </si>
  <si>
    <t>Caixa descarga simples</t>
  </si>
  <si>
    <t>Carga de macadame</t>
  </si>
  <si>
    <t>Cinta de Aluminio</t>
  </si>
  <si>
    <t>Conexão simples para torneira</t>
  </si>
  <si>
    <t>Curva esgoto 90º 100mm</t>
  </si>
  <si>
    <t>Disjuntor monofásico 40A</t>
  </si>
  <si>
    <t>Dobradiça simples</t>
  </si>
  <si>
    <t>Entrega</t>
  </si>
  <si>
    <t>Fio Rigido 10mm</t>
  </si>
  <si>
    <t>Fita Isolante</t>
  </si>
  <si>
    <t>Fita Veda Rosca</t>
  </si>
  <si>
    <t>Fossa de concreto</t>
  </si>
  <si>
    <t>Haste de Terra cobreada comum</t>
  </si>
  <si>
    <t>Interruptor 1TS Externo</t>
  </si>
  <si>
    <t>Joelho Esgoto 90º 100mm</t>
  </si>
  <si>
    <t>Lona plastica preta</t>
  </si>
  <si>
    <t>Luva esgoto 100mm</t>
  </si>
  <si>
    <t>Mangueira de Jardim</t>
  </si>
  <si>
    <t>Manta Asfática 3mm</t>
  </si>
  <si>
    <t>Parafuso Máquina</t>
  </si>
  <si>
    <t>Pino macho bipolar 10A</t>
  </si>
  <si>
    <t>Prego telheiro</t>
  </si>
  <si>
    <t>Silicone</t>
  </si>
  <si>
    <t>TE esgoto 100mm</t>
  </si>
  <si>
    <t>TE soldável 25mm</t>
  </si>
  <si>
    <t>Tomada barra</t>
  </si>
  <si>
    <t>Tomada Nylon</t>
  </si>
  <si>
    <t>Tubo Drenagem</t>
  </si>
  <si>
    <t>Tubo esgoto 100mm</t>
  </si>
  <si>
    <t>Tubo soldável 25mm</t>
  </si>
  <si>
    <t>Arame Recozido 10</t>
  </si>
  <si>
    <t>Arame Recozido 18</t>
  </si>
  <si>
    <t>Areia c/ Brita 0</t>
  </si>
  <si>
    <t>Areia c/ Brita 1</t>
  </si>
  <si>
    <t>Areia Média</t>
  </si>
  <si>
    <t>Cimento</t>
  </si>
  <si>
    <t>Concreto Usinado</t>
  </si>
  <si>
    <t>Escoras 3m</t>
  </si>
  <si>
    <t>Lage até 4m</t>
  </si>
  <si>
    <t>Lage até 5,3m</t>
  </si>
  <si>
    <t>Tabuas largura variada 2,5cm larg. Pinus</t>
  </si>
  <si>
    <t>Tinta asfáltica p/ Concreto</t>
  </si>
  <si>
    <t>Vedacit</t>
  </si>
  <si>
    <t>Vergalhão 10mm</t>
  </si>
  <si>
    <t>Vergalhão 5mm</t>
  </si>
  <si>
    <t>Vergalhão 8mm</t>
  </si>
  <si>
    <t>Adesivo p/ Chapisco</t>
  </si>
  <si>
    <t>Argamassa AC2</t>
  </si>
  <si>
    <t>Graute</t>
  </si>
  <si>
    <t>Quadro de distribuição 12/16 disj</t>
  </si>
  <si>
    <t>Quadro de distribuição 18/24 disj</t>
  </si>
  <si>
    <t>Tijolos 6 furos 9X14X29</t>
  </si>
  <si>
    <t>Tubo PVC 300mm</t>
  </si>
  <si>
    <t>Vergalhão 12,5mm</t>
  </si>
  <si>
    <t>Vergalhão 6,3mm</t>
  </si>
  <si>
    <t>Escoras 6m</t>
  </si>
  <si>
    <t>Expansor de cimento</t>
  </si>
  <si>
    <t>Lage acima 4m</t>
  </si>
  <si>
    <t>Parafuso telheiro</t>
  </si>
  <si>
    <t>Rufos/Pigadeira</t>
  </si>
  <si>
    <t>Taxa</t>
  </si>
  <si>
    <t>Telha Ondulada fibrocimento 6mm 1,83m x 1,10m</t>
  </si>
  <si>
    <t>Telha Portuguesa reforçada</t>
  </si>
  <si>
    <t>Tinta Impermeabilizante p/ telhas</t>
  </si>
  <si>
    <t>Arame Galvanizado</t>
  </si>
  <si>
    <t>Broca videa 5mm</t>
  </si>
  <si>
    <t>Bucha de redução esgoto 50mm x 40mm</t>
  </si>
  <si>
    <t>Bucha de redução soldável curta 25mm x 20mm</t>
  </si>
  <si>
    <t>Bucha de redução soldável curta 32mm x 25mm</t>
  </si>
  <si>
    <t>Bucha de redução soldável longa 40mm x 25mm</t>
  </si>
  <si>
    <t>Bucha de redução soldável longa 50mm x 25mm</t>
  </si>
  <si>
    <t>Bucha nylon 10mm</t>
  </si>
  <si>
    <t>Caixa da Água 1000l</t>
  </si>
  <si>
    <t>Caixa da Água 2000l</t>
  </si>
  <si>
    <t>Caixa da Água 500l</t>
  </si>
  <si>
    <t>Caixa de Gordura de Concreto</t>
  </si>
  <si>
    <t>Caixa sifonada</t>
  </si>
  <si>
    <t>Cap esgoto 100mm</t>
  </si>
  <si>
    <t>Cap PPR 25mm</t>
  </si>
  <si>
    <t>Cap Soldavel 25mm</t>
  </si>
  <si>
    <t>Cap Soldavel 32mm</t>
  </si>
  <si>
    <t>Cola p/ Tubo Soldavel 175g c/ pincel</t>
  </si>
  <si>
    <t>Cola p/ Tubo Soldavel 73g</t>
  </si>
  <si>
    <t>Curva esgoto 90º 40mm</t>
  </si>
  <si>
    <t>Curva esgoto 90º 50mm</t>
  </si>
  <si>
    <t>Curva esgoto 90º 75mm</t>
  </si>
  <si>
    <t>Curva esgoto curta 90º 100mm</t>
  </si>
  <si>
    <t>Curva esgoto curta 90º 50mm</t>
  </si>
  <si>
    <t>Curva soldável 90º 25mm</t>
  </si>
  <si>
    <t>Curva soldável 90º 32mm</t>
  </si>
  <si>
    <t>Curva soldável 90º 50mm</t>
  </si>
  <si>
    <t>Curva transposição Soldave, 25mm</t>
  </si>
  <si>
    <t>Fita Crepe</t>
  </si>
  <si>
    <t>Fita zincada</t>
  </si>
  <si>
    <t>Grelha quadrada 100mm p/ Ralo Inóx</t>
  </si>
  <si>
    <t>Joelho Esgoto 45º 100mm</t>
  </si>
  <si>
    <t>Joelho Esgoto 45º 40mm</t>
  </si>
  <si>
    <t>Joelho Esgoto 45º 50mm</t>
  </si>
  <si>
    <t>Joelho Esgoto 45º 75mm</t>
  </si>
  <si>
    <t>Joelho Esgoto 90º 32mm</t>
  </si>
  <si>
    <t>Joelho Esgoto 90º 40mm</t>
  </si>
  <si>
    <t>Joelho Esgoto 90º 50mm</t>
  </si>
  <si>
    <t>Joelho Esgoto 90º 75mm</t>
  </si>
  <si>
    <t>Joelho esgoto c/ anel labial 90º 40mm</t>
  </si>
  <si>
    <t>Joelho PPR 45º 25mm</t>
  </si>
  <si>
    <t>Joelho PPR 45º 32mm</t>
  </si>
  <si>
    <t>Joelho PPR F/F 45º 25mm</t>
  </si>
  <si>
    <t>Joelho PPR F/F 90º 25mm</t>
  </si>
  <si>
    <t>Joelho PPR F/F 90º 32mm</t>
  </si>
  <si>
    <t>Joelho Soldavel 45º 25mm</t>
  </si>
  <si>
    <t>Joelho Soldavel 45º 32mm</t>
  </si>
  <si>
    <t>Joelho Soldavel 45º 50mm</t>
  </si>
  <si>
    <t>Joelho Soldavel 90º 25mm</t>
  </si>
  <si>
    <t>Joelho Soldavel 90º 32mm</t>
  </si>
  <si>
    <t>Junção esgoto 45º 50mm</t>
  </si>
  <si>
    <t>Lixa ferro grão 100</t>
  </si>
  <si>
    <t>Lixa ferro grão 120</t>
  </si>
  <si>
    <t>Lixa ferro grão 80</t>
  </si>
  <si>
    <t>Luva esgoto 40mm</t>
  </si>
  <si>
    <t>Luva esgoto 50mm</t>
  </si>
  <si>
    <t>Luva esgoto 75mm</t>
  </si>
  <si>
    <t>Luva PPR F/F 25mm</t>
  </si>
  <si>
    <t>Luva PPR F/F 32mm</t>
  </si>
  <si>
    <t>Luva PPR F/F 32mm x 25mm</t>
  </si>
  <si>
    <t>Luva soldável 25mm</t>
  </si>
  <si>
    <t>Luva soldável 32mm</t>
  </si>
  <si>
    <t>Luva soldável 50mm</t>
  </si>
  <si>
    <t>Mangueira de nível</t>
  </si>
  <si>
    <t>Manta Lã de vidro 20Kg/m3 1220 X 15300 X 50mm</t>
  </si>
  <si>
    <t>Marreta 1Kg</t>
  </si>
  <si>
    <t>Pá</t>
  </si>
  <si>
    <t>Pasta Lubrificante 160g</t>
  </si>
  <si>
    <t>Pasta Lubrificante 175g</t>
  </si>
  <si>
    <t>Pasta Lubrificante 80g</t>
  </si>
  <si>
    <t>Registro Esfera soldável 25mm</t>
  </si>
  <si>
    <t>Registro Esfera soldável 32mm</t>
  </si>
  <si>
    <t>Registro Esfera soldável 50mm</t>
  </si>
  <si>
    <t>TE esgoto 100mm x 50mm</t>
  </si>
  <si>
    <t>TE esgoto 100mm x 75mm</t>
  </si>
  <si>
    <t>TE esgoto 40mm</t>
  </si>
  <si>
    <t>TE esgoto 50mm</t>
  </si>
  <si>
    <t>TE esgoto 90º 100mm x 50mm</t>
  </si>
  <si>
    <t>TE F/F PPR 25mm</t>
  </si>
  <si>
    <t>TE F/F PPR 32mm</t>
  </si>
  <si>
    <t>TE F/F PPR 32mm x 25mm</t>
  </si>
  <si>
    <t>TE soldável 32mm</t>
  </si>
  <si>
    <t>TE soldável 32mm x 25mm</t>
  </si>
  <si>
    <t>TE soldável 50mm</t>
  </si>
  <si>
    <t>Torneira Bóia</t>
  </si>
  <si>
    <t>Tubo esgoto 40mm</t>
  </si>
  <si>
    <t>Tubo esgoto 50mm</t>
  </si>
  <si>
    <t>Tubo esgoto 75mm</t>
  </si>
  <si>
    <t>Tubo PPR 25mm</t>
  </si>
  <si>
    <t>Tubo PPR 32mm</t>
  </si>
  <si>
    <t>Tubo soldável 32mm</t>
  </si>
  <si>
    <t>Vassoura</t>
  </si>
  <si>
    <t>Areia de Reboco</t>
  </si>
  <si>
    <t>Cal Hidratada</t>
  </si>
  <si>
    <t>Cal Líquido</t>
  </si>
  <si>
    <t>Sela Infiltrações 18kg cinza</t>
  </si>
  <si>
    <t>Tela p/ Reboco</t>
  </si>
  <si>
    <t>Bucha nylon 8mm</t>
  </si>
  <si>
    <t>Dobradiça de latão</t>
  </si>
  <si>
    <t>Fechadura Banheiro</t>
  </si>
  <si>
    <t>Fechadura Externa</t>
  </si>
  <si>
    <t>Fechadura p/ porta de correr</t>
  </si>
  <si>
    <t>Granito p/ Soleira</t>
  </si>
  <si>
    <t>Instalação</t>
  </si>
  <si>
    <t>Massa F-12</t>
  </si>
  <si>
    <t>Mini Rolete p/ fechadura</t>
  </si>
  <si>
    <t>Parafuso atarrachante</t>
  </si>
  <si>
    <t>Pintura da porta</t>
  </si>
  <si>
    <t>Porta Externa Itaúba s/ pintura</t>
  </si>
  <si>
    <t>Prendedor de porta</t>
  </si>
  <si>
    <t>Puxador de porta em tubo</t>
  </si>
  <si>
    <t>Rejunte p/ madeira</t>
  </si>
  <si>
    <t>Trava Tetra</t>
  </si>
  <si>
    <t>Vidraçaria</t>
  </si>
  <si>
    <t>Abraçadeira de nylon</t>
  </si>
  <si>
    <t>Arruela de latão</t>
  </si>
  <si>
    <t>Barramento de Cobre 18/24 Disj.</t>
  </si>
  <si>
    <t>Barramento de Cobre p/ Neutro</t>
  </si>
  <si>
    <t>Base Rele foto elétrico</t>
  </si>
  <si>
    <t>Bloco bargoa</t>
  </si>
  <si>
    <t>Cabo 0,6/1Kv EPR 10,00</t>
  </si>
  <si>
    <t>Cabo Coaxial</t>
  </si>
  <si>
    <t>Cabo de Cobre Nu 16mm2</t>
  </si>
  <si>
    <t>Cabo de rede 4p</t>
  </si>
  <si>
    <t>Cabo Flexivel 1,5mm2</t>
  </si>
  <si>
    <t>Cabo Flexivel 10mm2</t>
  </si>
  <si>
    <t>Cabo Flexivel 6mm2</t>
  </si>
  <si>
    <t>Cabo Flexivel silicone 1,5mm2</t>
  </si>
  <si>
    <t>Caixa de Concreto Dupla Padrão Celesc</t>
  </si>
  <si>
    <t>Caixa de Concreto Simples TELESC</t>
  </si>
  <si>
    <t>Caixa de Inspeção Quadrada 30x30x40</t>
  </si>
  <si>
    <t>Caixa de Inspeção Quadrada Concreto 30x30x40</t>
  </si>
  <si>
    <t>Caixa de Medição Trifásica Aluminio</t>
  </si>
  <si>
    <t>Caixa embutir passagem 40x40cm</t>
  </si>
  <si>
    <t>Cantoneira p/ Trilho</t>
  </si>
  <si>
    <t>Chuveiro elétrico</t>
  </si>
  <si>
    <t>Cinta de Aluminio c/ Presilha</t>
  </si>
  <si>
    <t>Conector p/ Haste Reforçado</t>
  </si>
  <si>
    <t>Conector porcelana tripolar</t>
  </si>
  <si>
    <t>Conector RJ11 linha modular</t>
  </si>
  <si>
    <t>Conector RJ45 linha modular</t>
  </si>
  <si>
    <t>Disjuntor monofásico 10A</t>
  </si>
  <si>
    <t>Disjuntor monofásico 16A</t>
  </si>
  <si>
    <t>Disjuntor monofásico 20A</t>
  </si>
  <si>
    <t>Disjuntor monofásico 25A</t>
  </si>
  <si>
    <t>Disjuntor monofásico 32A</t>
  </si>
  <si>
    <t>Disjuntor Trifásico 40A Soprano</t>
  </si>
  <si>
    <t>Disjuntor Trifásico 50A</t>
  </si>
  <si>
    <t>Fio CCI 2p</t>
  </si>
  <si>
    <t>Fio Paralelo</t>
  </si>
  <si>
    <t>Fita de Advertência / Duto</t>
  </si>
  <si>
    <t>Fita Isolante 20m</t>
  </si>
  <si>
    <t>Haste de Terra cobreada alta camada</t>
  </si>
  <si>
    <t>Interruptor 1T Intermediário linha modular</t>
  </si>
  <si>
    <t>Interruptor 1TP linha modular</t>
  </si>
  <si>
    <t>Interruptor 1TS linha modular</t>
  </si>
  <si>
    <t>Interruptor 1TS Sobrepor</t>
  </si>
  <si>
    <t>Isolador Epoxi</t>
  </si>
  <si>
    <t>Lâmpada Incandescente</t>
  </si>
  <si>
    <t>Módulo Cego linha modular</t>
  </si>
  <si>
    <t>Módulo Cego saída fio linha modular</t>
  </si>
  <si>
    <t>Plugue Femea</t>
  </si>
  <si>
    <t>Plugue macho</t>
  </si>
  <si>
    <t>Porta Lampada</t>
  </si>
  <si>
    <t>Prego de aço</t>
  </si>
  <si>
    <t>Rele foto elétrico</t>
  </si>
  <si>
    <t>RJ11 linha modular</t>
  </si>
  <si>
    <t>RJ45 linha modular</t>
  </si>
  <si>
    <t>Roldana plastica</t>
  </si>
  <si>
    <t>Sensor de Presença</t>
  </si>
  <si>
    <t>Terminal Anel 3mm</t>
  </si>
  <si>
    <t>Terminal Compressão 10,00mm</t>
  </si>
  <si>
    <t>Terminal Pino Compressão Curto 10,00mm</t>
  </si>
  <si>
    <t>Terminal Pino Compressão Longo 10,00mm</t>
  </si>
  <si>
    <t>Tomada 2P+T 20A linha modular</t>
  </si>
  <si>
    <t>Tomada 2P+T linha modular</t>
  </si>
  <si>
    <t>Tomada Antena linha modular</t>
  </si>
  <si>
    <t>Vaselina solida</t>
  </si>
  <si>
    <t>Compra de Disjuntor, Diferença Correa</t>
  </si>
  <si>
    <t>Acabamento de Porta p/ piso laminado</t>
  </si>
  <si>
    <t>Argamassa AC2 interno portobello</t>
  </si>
  <si>
    <t>Argamassa AC2 superliga portobello</t>
  </si>
  <si>
    <t>Argamassa AC3</t>
  </si>
  <si>
    <t>Argamassa especial p/ pastilhas portobello</t>
  </si>
  <si>
    <t>Impermeabilizante p/ Banheiro</t>
  </si>
  <si>
    <t>Limpador Porcelanato</t>
  </si>
  <si>
    <t>Piso Cerâmico p/ Garagem, Sacada, Despença</t>
  </si>
  <si>
    <t>Piso Laminado</t>
  </si>
  <si>
    <t>Rejunte branco</t>
  </si>
  <si>
    <t>Rejunte marfim</t>
  </si>
  <si>
    <t>Revestimento tipo Mosaico</t>
  </si>
  <si>
    <t>Selador Porcelanato</t>
  </si>
  <si>
    <t>Separador 5mm</t>
  </si>
  <si>
    <t>Suporte de Rolo</t>
  </si>
  <si>
    <t>Assento p/ bacia soft close</t>
  </si>
  <si>
    <t>Assesórios para Instalação da Bacia Sanitaria</t>
  </si>
  <si>
    <t>Bacia p/ Caixa Acoplada Sistema Dual Flux</t>
  </si>
  <si>
    <t>Bocal porcelana</t>
  </si>
  <si>
    <t>Border</t>
  </si>
  <si>
    <t>Box de Banheiro vidro liso</t>
  </si>
  <si>
    <t>Bucha nylon T 6mm</t>
  </si>
  <si>
    <t>Caixa acoplada Sistema Dual Flux</t>
  </si>
  <si>
    <t>Condicionador de Ar 9000btu</t>
  </si>
  <si>
    <t>Corrimão da Escada</t>
  </si>
  <si>
    <t>Escada</t>
  </si>
  <si>
    <t>Fundo Nivelador</t>
  </si>
  <si>
    <t>Fundo Preparador</t>
  </si>
  <si>
    <t>Gesso Acabamento negativo</t>
  </si>
  <si>
    <t>Gesso Detalhe</t>
  </si>
  <si>
    <t>Gesso Fechamento</t>
  </si>
  <si>
    <t>Gesso Foro liso</t>
  </si>
  <si>
    <t>Gesso Sanca Fechada</t>
  </si>
  <si>
    <t>Granito p/ Sacada 3,90m</t>
  </si>
  <si>
    <t>Lâmpada Econômica 11w</t>
  </si>
  <si>
    <t>Lâmpada Econômica 15w</t>
  </si>
  <si>
    <t>Lâmpada Econômica 20w</t>
  </si>
  <si>
    <t>Lâmpada Econômica 23w</t>
  </si>
  <si>
    <t>Lâmpada Fluorescente T5 28w</t>
  </si>
  <si>
    <t>Lixa madeira grão 100</t>
  </si>
  <si>
    <t>Lixa massa grão 120</t>
  </si>
  <si>
    <t>Lixa massa grão 220</t>
  </si>
  <si>
    <t>Lixa massa grão 80</t>
  </si>
  <si>
    <t>Luminária de embutir 2x28w</t>
  </si>
  <si>
    <t>Luminária plafon</t>
  </si>
  <si>
    <t>Massa Acrilica</t>
  </si>
  <si>
    <t>Massa Corrida</t>
  </si>
  <si>
    <t>Massa flex</t>
  </si>
  <si>
    <t>Plafon simples</t>
  </si>
  <si>
    <t>Reator eletrônico 2x28w</t>
  </si>
  <si>
    <t>Receptaculo tomadinha</t>
  </si>
  <si>
    <t>Rodapé poliestireno 10cm largura</t>
  </si>
  <si>
    <t>Rolo alumínio</t>
  </si>
  <si>
    <t>Sacada Modelo 5 Tubos</t>
  </si>
  <si>
    <t>Solvente farben 5</t>
  </si>
  <si>
    <t>Soquete lâmpada</t>
  </si>
  <si>
    <t>Tinta Acrílica</t>
  </si>
  <si>
    <t>Tinta Esmalte</t>
  </si>
  <si>
    <t>Araudite</t>
  </si>
  <si>
    <t>Broca videa 6mm</t>
  </si>
  <si>
    <t>Caçamba de pintura</t>
  </si>
  <si>
    <t>Chave allen</t>
  </si>
  <si>
    <t>Chave de Fenda</t>
  </si>
  <si>
    <t>Desempenadeira de Ação</t>
  </si>
  <si>
    <t>Enchadão</t>
  </si>
  <si>
    <t>Espátula de aço</t>
  </si>
  <si>
    <t>Fita dupla face</t>
  </si>
  <si>
    <t>Lápis de Carpinteiro</t>
  </si>
  <si>
    <t>Luva de malha</t>
  </si>
  <si>
    <t>Luva Latex</t>
  </si>
  <si>
    <t>Rolo antigota 15cm</t>
  </si>
  <si>
    <t>Rolo antigota 23cm</t>
  </si>
  <si>
    <t>Rolo antigota c/suporte 9cm</t>
  </si>
  <si>
    <t>Serra copo 30mm</t>
  </si>
  <si>
    <t>Serrote</t>
  </si>
  <si>
    <t>Soldador 60w</t>
  </si>
  <si>
    <t>Suporte p/ Lixa</t>
  </si>
  <si>
    <t>Suporte p/ Rolo</t>
  </si>
  <si>
    <t>Suporte serra copo</t>
  </si>
  <si>
    <t>anel de vedação 100mm</t>
  </si>
  <si>
    <t>Desconto</t>
  </si>
  <si>
    <t>Eletroduto 3/4"</t>
  </si>
  <si>
    <t>Joelho Soldavel c/ bucha latão 90º 25mm x 1/2"</t>
  </si>
  <si>
    <t>Fundação</t>
  </si>
  <si>
    <t>Frete</t>
  </si>
  <si>
    <t>Prego 17x27</t>
  </si>
  <si>
    <t>Caixa de Luz 2x4</t>
  </si>
  <si>
    <t>Caixa de Luz 4x4</t>
  </si>
  <si>
    <t>Caixa de Luz de Teto - Concreto</t>
  </si>
  <si>
    <t>Mangueira Corrugada 3/4"</t>
  </si>
  <si>
    <t>Mangueira Corrugada 3/4" reforçada</t>
  </si>
  <si>
    <t>Prego cab dupla 17x27</t>
  </si>
  <si>
    <t>Cobertura</t>
  </si>
  <si>
    <t>Madeira da Caixa d' água</t>
  </si>
  <si>
    <t>Pincel 2"</t>
  </si>
  <si>
    <t>Telha Ondulada fibra incolor  1mm 2,44m x 1,10m </t>
  </si>
  <si>
    <t>Telha Portuguesa - Meia Telha</t>
  </si>
  <si>
    <t>Telha Portuguesa reforçada - Cumeeira</t>
  </si>
  <si>
    <t>Telha Portuguesa reforçada - Terminal</t>
  </si>
  <si>
    <t>Hidráulica</t>
  </si>
  <si>
    <t>adaptador flange 25mm x 3/4"</t>
  </si>
  <si>
    <t>adaptador soldável ajustável caixa d'água 25mm x 3/4" </t>
  </si>
  <si>
    <t>adaptador soldável ajustável caixa d'água 32mm x 1"</t>
  </si>
  <si>
    <t>adaptador soldável curto 25mm x 3/4"</t>
  </si>
  <si>
    <t>adaptador soldável curto 50mm x 1.1/2"</t>
  </si>
  <si>
    <t>adaptador transição F/F PPR 25mm x 3/4"</t>
  </si>
  <si>
    <t>adaptador transição F/M PPR 32mm x 1"</t>
  </si>
  <si>
    <t>anel de vedação 50mm</t>
  </si>
  <si>
    <t>anel de vedação 75mm</t>
  </si>
  <si>
    <t>Bucha de redução MF PPR  32mm x 25mm</t>
  </si>
  <si>
    <t>Joelho Misto PPR F/F 90º 32mm x 1/2"</t>
  </si>
  <si>
    <t>Joelho PPR F/F 90º 25mm x 1/2"</t>
  </si>
  <si>
    <t>Joelho PPR F/F 90º 32mm x 3/4"</t>
  </si>
  <si>
    <t>Joelho Soldavel 90º 25mm x 3/4"</t>
  </si>
  <si>
    <t>Lixa d'água grão 80</t>
  </si>
  <si>
    <t>Luva soldável azul 32mm x 1"</t>
  </si>
  <si>
    <t>Plug Roscavel 1/2"</t>
  </si>
  <si>
    <t>Plug Roscavel 3/4"</t>
  </si>
  <si>
    <t>Registro de pressão 3/4"</t>
  </si>
  <si>
    <t>Registro Gaveta 1"</t>
  </si>
  <si>
    <t>Registro Gaveta 3/4"</t>
  </si>
  <si>
    <t>Registro Gaveta Bruto volante 3/4"</t>
  </si>
  <si>
    <t>TE misturador PPR 25 x 3/4"</t>
  </si>
  <si>
    <t>Tubo  de Cobre 1/2"</t>
  </si>
  <si>
    <t>Churrasqueira</t>
  </si>
  <si>
    <t>Argamassa AC2 ultraflexivel portobello</t>
  </si>
  <si>
    <t>Argamassa p/ Refratário</t>
  </si>
  <si>
    <t>Chaminé alum. 7mm  Churrasqueira c/ proteção de vento</t>
  </si>
  <si>
    <t>Coifa de Churrasqueira alum. 7mm</t>
  </si>
  <si>
    <t>Rejunte palha</t>
  </si>
  <si>
    <t>Revestimento p/ churrasqueira</t>
  </si>
  <si>
    <t>Tijolo Refratário furado</t>
  </si>
  <si>
    <t>Tijolo Refratário maciço</t>
  </si>
  <si>
    <t>Reboco</t>
  </si>
  <si>
    <t>Prego 19x36</t>
  </si>
  <si>
    <t>Fechamentos</t>
  </si>
  <si>
    <t>amortecedor p/ porta</t>
  </si>
  <si>
    <t>Porta Interna Laminada completa s/pintura - de Abrir</t>
  </si>
  <si>
    <t>Porta Interna pintada - Laminada s/ Vista, colocada - de Abrir</t>
  </si>
  <si>
    <t>Porta Interna pintada - Laminada s/ Vista, colocada - de Correr</t>
  </si>
  <si>
    <t>Vista de polietireno p/ portas - 10cm largura</t>
  </si>
  <si>
    <t>Elétrica, Telefonia, Rede, Tv a Cabo</t>
  </si>
  <si>
    <t>Abraçadeira de chaveta 1"</t>
  </si>
  <si>
    <t>Abraçadeira de chaveta 3/4"</t>
  </si>
  <si>
    <t>Arruela 1"</t>
  </si>
  <si>
    <t>Bucha de Alumincio 3/4"</t>
  </si>
  <si>
    <t>Bucha de Aluminio 1"</t>
  </si>
  <si>
    <t>Cabeçote Aluminio 1"</t>
  </si>
  <si>
    <t>Cabeçote de Aluminio 1 1/2"</t>
  </si>
  <si>
    <t>Caixa de passagem Sobrepor PVC 20x20</t>
  </si>
  <si>
    <t>Canaflex 1.1/4"</t>
  </si>
  <si>
    <t>Canaflex 2"</t>
  </si>
  <si>
    <t>Conector Box Reto 2"</t>
  </si>
  <si>
    <t>Conector Box Reto 3/4"</t>
  </si>
  <si>
    <t>Curva Galvanizada 90º 1 1/2"</t>
  </si>
  <si>
    <t>Curva Galvanizada 90º 1"</t>
  </si>
  <si>
    <t>Haste de Terra 5/8" x 2,40m padrão CELESC</t>
  </si>
  <si>
    <t>Luva Galvanizada  1 1/2"</t>
  </si>
  <si>
    <t>Luva Galvanizada 1" NBR 5598</t>
  </si>
  <si>
    <t>Placa 2x4 cega linha modular</t>
  </si>
  <si>
    <t>Placa 2x4 linha modular</t>
  </si>
  <si>
    <t>Placa 4x4 cega linha modular</t>
  </si>
  <si>
    <t>Placa 4x4 cega metálica</t>
  </si>
  <si>
    <t>Suporte 2x4 linha modular</t>
  </si>
  <si>
    <t>Tampa de Ferro  c/ Arco TELESC 65 x 45</t>
  </si>
  <si>
    <t>Tampa de Ferro c/ Arco Energia 73x49 Padrão Novo 12500gk</t>
  </si>
  <si>
    <t>Tubo Galvanizado 1 1/2"</t>
  </si>
  <si>
    <t>Tubo Galvanizado 1" NBR 5598</t>
  </si>
  <si>
    <t>Revestimentos</t>
  </si>
  <si>
    <t>Cerâmica bold 30x60</t>
  </si>
  <si>
    <t>Porcelanato retificado 60x60</t>
  </si>
  <si>
    <t>Rolo de lâ</t>
  </si>
  <si>
    <t>Acabamentos</t>
  </si>
  <si>
    <t>Abraçadeira lamp. Fluor.</t>
  </si>
  <si>
    <t>Acabamento para Registro 3/4"</t>
  </si>
  <si>
    <t>Prego s/ Cabeça 13x15</t>
  </si>
  <si>
    <t>anel de vedação 150m</t>
  </si>
  <si>
    <t>anel de vedação 150mm</t>
  </si>
  <si>
    <t>Areia c/ Brita 0 - 1/2 Carga</t>
  </si>
  <si>
    <t>Argola niquel 38mm</t>
  </si>
  <si>
    <t>Bloco de concreto 09x19x39</t>
  </si>
  <si>
    <t>Bloco de concreto 14x19x39</t>
  </si>
  <si>
    <t>Blocos de 14cm</t>
  </si>
  <si>
    <t>Blocos de 20cm</t>
  </si>
  <si>
    <t>Brita nº2</t>
  </si>
  <si>
    <t>Capa de Muro 18cm de largura</t>
  </si>
  <si>
    <t>Grelha Aluminio Boca de Lobo 30x30</t>
  </si>
  <si>
    <t>Grelha PVC p/ Agua Pluvial</t>
  </si>
  <si>
    <t>Joelho Esgoto 45º 150mm</t>
  </si>
  <si>
    <t>Joelho Esgoto 90º 150mm</t>
  </si>
  <si>
    <t>Junção esgoto 100mm x 100mm</t>
  </si>
  <si>
    <t>Junção esgoto 150mm x 100mm</t>
  </si>
  <si>
    <t>Luva esgoto 150mm</t>
  </si>
  <si>
    <t>Materiais para Água Pluvial, conexões de 150mm</t>
  </si>
  <si>
    <t>Pasta Lubrificante 400gr</t>
  </si>
  <si>
    <t>Paver e Meio p/ Entrada Frontal da Garagem</t>
  </si>
  <si>
    <t>Pedra Decorativa Madeira pinta Branca</t>
  </si>
  <si>
    <t>Pedra Decorativa Miracema</t>
  </si>
  <si>
    <t>Placa de número</t>
  </si>
  <si>
    <t>Pó de Brita</t>
  </si>
  <si>
    <t>Pó de Brita - Devolução, não usado</t>
  </si>
  <si>
    <t>Pó de Pedra brita</t>
  </si>
  <si>
    <t>Poste de Varal</t>
  </si>
  <si>
    <t>Redução Esgoto 150mm x 100mm</t>
  </si>
  <si>
    <t>Serviço de entrega</t>
  </si>
  <si>
    <t>Tabuas largura 25cm 2,5cm larg. Pinus</t>
  </si>
  <si>
    <t>Taxa de entrega</t>
  </si>
  <si>
    <t>TE esgoto 150mm x 100mm</t>
  </si>
  <si>
    <t>Tijolo 21 furos 10x6x23cm</t>
  </si>
  <si>
    <t>Tijolo aparente 21 furos</t>
  </si>
  <si>
    <t>Tijolo Vazado</t>
  </si>
  <si>
    <t>Tubo esgoto 150mm</t>
  </si>
  <si>
    <t>Tubo Galvanizado</t>
  </si>
  <si>
    <t>Varal de aço</t>
  </si>
  <si>
    <t>Vergalhão 12mm</t>
  </si>
  <si>
    <t>Vergalhão 4,2mm</t>
  </si>
  <si>
    <t>Outros</t>
  </si>
  <si>
    <t>aumento para torneira 15mm x 1/2"</t>
  </si>
  <si>
    <t>Engate flexivel 1/2"</t>
  </si>
  <si>
    <t>Pincel 1/2"</t>
  </si>
  <si>
    <t>Serra copo 1"</t>
  </si>
  <si>
    <t>Toquês</t>
  </si>
  <si>
    <t>Adaptadores em geral</t>
  </si>
  <si>
    <t>Arruelas e Parafusos</t>
  </si>
  <si>
    <t>Assento simples para sanitário</t>
  </si>
  <si>
    <t>Bico para engate rápido</t>
  </si>
  <si>
    <t>Bocal E-27 com rabicho</t>
  </si>
  <si>
    <t>Brita número 3</t>
  </si>
  <si>
    <t>Brita número 4</t>
  </si>
  <si>
    <t>Broxa para pintura</t>
  </si>
  <si>
    <t>Bucha para tubo 3/4</t>
  </si>
  <si>
    <t>Cabo para Entrada de energia</t>
  </si>
  <si>
    <t>Conectores</t>
  </si>
  <si>
    <t>Eletroduto 3/4 de polegadas</t>
  </si>
  <si>
    <t>Engate flexivel 40 cm para Bacil</t>
  </si>
  <si>
    <t>Engate rápido 1/2 pelagada</t>
  </si>
  <si>
    <t>Filtro de concreto para Esgoto</t>
  </si>
  <si>
    <t>Joelho Soldavel diversos</t>
  </si>
  <si>
    <t>Maderit e compensados</t>
  </si>
  <si>
    <t>Manta de bidim para Drenagem 2,30m largura</t>
  </si>
  <si>
    <t>Manta de bidim para Drenagem mcdrain</t>
  </si>
  <si>
    <t>Prego com cabeça 16x24</t>
  </si>
  <si>
    <t>Suporte para Caixa de Medição</t>
  </si>
  <si>
    <t>Telha Ondulada fibrocimento</t>
  </si>
  <si>
    <t>Torneira Plastica de Jardim 1/2</t>
  </si>
  <si>
    <t>Tubo descarga para caixa</t>
  </si>
  <si>
    <t>Infraestrutura Básica</t>
  </si>
  <si>
    <t>Descrição</t>
  </si>
  <si>
    <t>Área Externa</t>
  </si>
  <si>
    <t>Outros Materiais</t>
  </si>
  <si>
    <t>Adesivo para Chapisco</t>
  </si>
  <si>
    <t>Canaflex 1.1/2</t>
  </si>
  <si>
    <t>Espaceador para vergalhão 25m</t>
  </si>
  <si>
    <t>Outros Materiais para Parede</t>
  </si>
  <si>
    <t>Mangueira Corrugada 3/4</t>
  </si>
  <si>
    <t>Mangueira Corrugada 3/4 reforçada</t>
  </si>
  <si>
    <t>Serventes - pedreiros e outros</t>
  </si>
  <si>
    <t>Data do Pgto</t>
  </si>
  <si>
    <t>Valor do pagamento</t>
  </si>
  <si>
    <t>Observação</t>
  </si>
  <si>
    <t>Você pode ter até 5000 custos nesta tabela</t>
  </si>
  <si>
    <t>Descrição / Observação</t>
  </si>
  <si>
    <t>Data do Custo</t>
  </si>
  <si>
    <t>Custo - Valor</t>
  </si>
  <si>
    <t>ou nome do custo</t>
  </si>
  <si>
    <t>Arquiteto</t>
  </si>
  <si>
    <t>Engenheiro</t>
  </si>
  <si>
    <t>Alvará</t>
  </si>
  <si>
    <t>Total de Custo do Projeto</t>
  </si>
  <si>
    <t>Projeto</t>
  </si>
  <si>
    <t>Outros Custos</t>
  </si>
  <si>
    <t>Total de Outros Custos</t>
  </si>
  <si>
    <t>pedreiro</t>
  </si>
  <si>
    <t>ajudante</t>
  </si>
  <si>
    <t>Você pode afetuar até 10.000 pagamentos.</t>
  </si>
  <si>
    <t>Planilha de Custos de Contrução e Reformas</t>
  </si>
  <si>
    <t>Parede e Estruturas</t>
  </si>
  <si>
    <t>Revestimento</t>
  </si>
  <si>
    <t>Pintura</t>
  </si>
  <si>
    <t>Tinta de Parede Coral Lata 18 litro</t>
  </si>
  <si>
    <t>Rolo para pintura</t>
  </si>
  <si>
    <t>Fechamento</t>
  </si>
  <si>
    <t>Mão-de-obra</t>
  </si>
  <si>
    <t>Elétrica e Cabos</t>
  </si>
  <si>
    <t>Data  -- &gt;&gt;&gt;</t>
  </si>
  <si>
    <t>Descrição dos materiais</t>
  </si>
  <si>
    <t>Custo Total da Churrasqueira</t>
  </si>
  <si>
    <t>Custo Total da Área Extrena</t>
  </si>
  <si>
    <t>Custo Total de Outros Materiais</t>
  </si>
  <si>
    <t>Área Extrena</t>
  </si>
  <si>
    <t>Custo Total da Obra</t>
  </si>
  <si>
    <t>Ajuda Online</t>
  </si>
  <si>
    <t>Início</t>
  </si>
  <si>
    <t>Custo Total de Hidráulica</t>
  </si>
  <si>
    <t>Custo Total de Elétrica, Telefonia, Rede, Tv a Cabo</t>
  </si>
  <si>
    <t>Custo Total de Acabamentos</t>
  </si>
  <si>
    <t>Custo Total da Pintura</t>
  </si>
  <si>
    <t>Custo Total de Fechamentos</t>
  </si>
  <si>
    <t>Telha Portuguesa</t>
  </si>
  <si>
    <t>T o t a i s    d e    C u s t o s</t>
  </si>
  <si>
    <t>Custo Total do Reboco</t>
  </si>
  <si>
    <t>Custo Total das Paredes e Estruturas</t>
  </si>
  <si>
    <t>Paredes e Estruturas</t>
  </si>
  <si>
    <t>Custo Total da Infraestrutura Básica</t>
  </si>
  <si>
    <t>Custo Total da Fundação</t>
  </si>
  <si>
    <t>Custo Total da Cobertura</t>
  </si>
  <si>
    <t>Custo Total de Revestimentos</t>
  </si>
  <si>
    <t>Custo Total da Mão-De-Obra</t>
  </si>
  <si>
    <t>Quantidade</t>
  </si>
  <si>
    <t>Mão-de-Obra</t>
  </si>
  <si>
    <t>Aprovação</t>
  </si>
  <si>
    <t>Esta é uma versão de testes. A versão paga vem totalmente funcional, sem estes avisos.</t>
  </si>
  <si>
    <t>ESTA PLANILHA É PARA TESTES. A VERSÃO PAGA NÃO REM ESTA FAIXA NEM PLANO DE FUNDO</t>
  </si>
  <si>
    <t>Compre Agora</t>
  </si>
  <si>
    <t>Compra Agora</t>
  </si>
  <si>
    <r>
      <rPr>
        <b/>
        <sz val="16"/>
        <color theme="9" tint="-0.249977111117893"/>
        <rFont val="Calibri"/>
        <family val="2"/>
        <scheme val="minor"/>
      </rPr>
      <t>Esta é uma versão de testes. A versão paga vem totalmente funcional, sem estes avisos.</t>
    </r>
    <r>
      <rPr>
        <b/>
        <sz val="16"/>
        <color theme="1"/>
        <rFont val="Calibri"/>
        <family val="2"/>
        <scheme val="minor"/>
      </rPr>
      <t xml:space="preserve"> </t>
    </r>
    <r>
      <rPr>
        <b/>
        <sz val="16"/>
        <color rgb="FFC00000"/>
        <rFont val="Calibri"/>
        <family val="2"/>
        <scheme val="minor"/>
      </rPr>
      <t>Você terá 7 linhas para fazer testes</t>
    </r>
  </si>
  <si>
    <t>Você tem estas 7 linhas para testar a planilha</t>
  </si>
  <si>
    <t>Você tem 7 linhas para fazer o teste na planilha</t>
  </si>
  <si>
    <t>Tem 7 linhas para fazer os teste dessa planilha</t>
  </si>
  <si>
    <t>Planilha de demonstração. 2 linhas para fazer estes testes.</t>
  </si>
  <si>
    <t>Tem 7 linhas para fazer testes nesta planilha</t>
  </si>
  <si>
    <t>Tem 7 linhas para fazer testes com esta planilha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</si>
</sst>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7" x14ac:knownFonts="1">
    <font>
      <sz val="11"/>
      <color theme="1"/>
      <name val="Calibri"/>
      <family val="2"/>
      <scheme val="minor"/>
    </font>
    <font>
      <sz val="10"/>
      <color rgb="FF666666"/>
      <name val="Arial"/>
      <family val="2"/>
    </font>
    <font>
      <sz val="18"/>
      <color rgb="FFFFFFFF"/>
      <name val="Arial"/>
      <family val="2"/>
    </font>
    <font>
      <sz val="18"/>
      <color rgb="FFFF000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FFFFFF"/>
      <name val="Arial"/>
      <family val="2"/>
    </font>
    <font>
      <b/>
      <sz val="14"/>
      <color theme="0"/>
      <name val="Calibri"/>
      <family val="2"/>
      <scheme val="minor"/>
    </font>
    <font>
      <b/>
      <sz val="10"/>
      <color rgb="FF002060"/>
      <name val="Arial"/>
      <family val="2"/>
    </font>
    <font>
      <sz val="18"/>
      <color rgb="FF00206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2"/>
      <color rgb="FF002060"/>
      <name val="Arial"/>
      <family val="2"/>
    </font>
    <font>
      <b/>
      <sz val="14"/>
      <color theme="1" tint="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2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color theme="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66666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Calibri"/>
      <family val="2"/>
      <scheme val="minor"/>
    </font>
    <font>
      <b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sz val="2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1"/>
      <name val="Segoe UI"/>
      <family val="2"/>
    </font>
    <font>
      <b/>
      <sz val="12"/>
      <color rgb="FFFFFFFF"/>
      <name val="Arial"/>
      <family val="2"/>
    </font>
    <font>
      <b/>
      <sz val="14"/>
      <color theme="6" tint="0.79998168889431442"/>
      <name val="Calibri"/>
      <family val="2"/>
      <scheme val="minor"/>
    </font>
    <font>
      <b/>
      <sz val="14"/>
      <color theme="6" tint="0.79998168889431442"/>
      <name val="Arial"/>
      <family val="2"/>
    </font>
    <font>
      <sz val="14"/>
      <color theme="6" tint="0.79998168889431442"/>
      <name val="Arial"/>
      <family val="2"/>
    </font>
    <font>
      <sz val="20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theme="5" tint="-0.249977111117893"/>
      <name val="Arial"/>
      <family val="2"/>
    </font>
    <font>
      <sz val="11"/>
      <color theme="5" tint="-0.249977111117893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20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59">
    <xf numFmtId="0" fontId="0" fillId="0" borderId="0" xfId="0"/>
    <xf numFmtId="0" fontId="2" fillId="7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0" borderId="0" xfId="0" applyFont="1" applyFill="1" applyBorder="1" applyAlignment="1">
      <alignment vertical="center" wrapText="1"/>
    </xf>
    <xf numFmtId="0" fontId="2" fillId="8" borderId="0" xfId="0" applyFont="1" applyFill="1" applyBorder="1" applyAlignment="1">
      <alignment vertical="center" wrapText="1"/>
    </xf>
    <xf numFmtId="0" fontId="2" fillId="10" borderId="0" xfId="0" applyFont="1" applyFill="1" applyBorder="1" applyAlignment="1">
      <alignment vertical="center" wrapText="1"/>
    </xf>
    <xf numFmtId="0" fontId="1" fillId="11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6" borderId="0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4" fillId="12" borderId="0" xfId="0" applyFont="1" applyFill="1" applyBorder="1" applyAlignment="1">
      <alignment vertical="center" wrapText="1"/>
    </xf>
    <xf numFmtId="0" fontId="2" fillId="15" borderId="0" xfId="0" applyFont="1" applyFill="1" applyBorder="1" applyAlignment="1">
      <alignment vertical="center" wrapText="1"/>
    </xf>
    <xf numFmtId="0" fontId="6" fillId="9" borderId="1" xfId="0" applyFont="1" applyFill="1" applyBorder="1" applyAlignment="1"/>
    <xf numFmtId="0" fontId="2" fillId="17" borderId="0" xfId="0" applyFont="1" applyFill="1" applyBorder="1" applyAlignment="1">
      <alignment vertical="center" wrapText="1"/>
    </xf>
    <xf numFmtId="0" fontId="7" fillId="15" borderId="0" xfId="0" applyFont="1" applyFill="1" applyBorder="1" applyAlignment="1">
      <alignment vertical="center" wrapText="1"/>
    </xf>
    <xf numFmtId="0" fontId="9" fillId="16" borderId="3" xfId="0" applyFont="1" applyFill="1" applyBorder="1" applyAlignment="1">
      <alignment vertical="center" wrapText="1"/>
    </xf>
    <xf numFmtId="0" fontId="14" fillId="16" borderId="1" xfId="0" applyFont="1" applyFill="1" applyBorder="1" applyAlignment="1">
      <alignment horizontal="center" vertical="center" wrapText="1"/>
    </xf>
    <xf numFmtId="44" fontId="0" fillId="0" borderId="0" xfId="1" applyFont="1"/>
    <xf numFmtId="0" fontId="10" fillId="16" borderId="1" xfId="1" applyNumberFormat="1" applyFont="1" applyFill="1" applyBorder="1" applyAlignment="1">
      <alignment vertical="center" wrapText="1"/>
    </xf>
    <xf numFmtId="0" fontId="8" fillId="13" borderId="5" xfId="0" applyFont="1" applyFill="1" applyBorder="1" applyAlignment="1"/>
    <xf numFmtId="0" fontId="8" fillId="13" borderId="6" xfId="1" applyNumberFormat="1" applyFont="1" applyFill="1" applyBorder="1" applyAlignment="1">
      <alignment horizontal="center"/>
    </xf>
    <xf numFmtId="0" fontId="6" fillId="9" borderId="1" xfId="1" applyNumberFormat="1" applyFont="1" applyFill="1" applyBorder="1" applyAlignment="1"/>
    <xf numFmtId="0" fontId="2" fillId="20" borderId="0" xfId="1" applyNumberFormat="1" applyFont="1" applyFill="1" applyBorder="1" applyAlignment="1">
      <alignment vertical="center" wrapText="1"/>
    </xf>
    <xf numFmtId="0" fontId="3" fillId="14" borderId="0" xfId="0" applyFont="1" applyFill="1" applyBorder="1" applyAlignment="1">
      <alignment vertical="center" wrapText="1"/>
    </xf>
    <xf numFmtId="0" fontId="2" fillId="19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 wrapText="1"/>
    </xf>
    <xf numFmtId="0" fontId="0" fillId="21" borderId="0" xfId="0" applyFill="1"/>
    <xf numFmtId="0" fontId="0" fillId="16" borderId="0" xfId="0" applyFill="1"/>
    <xf numFmtId="0" fontId="17" fillId="0" borderId="0" xfId="0" applyFont="1" applyFill="1" applyAlignment="1">
      <alignment vertical="top" textRotation="180"/>
    </xf>
    <xf numFmtId="0" fontId="2" fillId="22" borderId="0" xfId="0" applyFont="1" applyFill="1" applyBorder="1" applyAlignment="1">
      <alignment vertical="center" wrapText="1"/>
    </xf>
    <xf numFmtId="44" fontId="0" fillId="21" borderId="1" xfId="1" applyFont="1" applyFill="1" applyBorder="1"/>
    <xf numFmtId="44" fontId="0" fillId="21" borderId="6" xfId="1" applyFont="1" applyFill="1" applyBorder="1"/>
    <xf numFmtId="0" fontId="2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0" fillId="24" borderId="0" xfId="0" applyFill="1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11" borderId="0" xfId="0" applyFill="1" applyBorder="1"/>
    <xf numFmtId="0" fontId="0" fillId="6" borderId="0" xfId="0" applyFill="1" applyBorder="1"/>
    <xf numFmtId="0" fontId="29" fillId="11" borderId="0" xfId="2" applyFont="1" applyFill="1" applyBorder="1" applyAlignment="1">
      <alignment vertical="center" wrapText="1"/>
    </xf>
    <xf numFmtId="0" fontId="0" fillId="11" borderId="0" xfId="0" applyFill="1"/>
    <xf numFmtId="0" fontId="2" fillId="25" borderId="0" xfId="0" applyFont="1" applyFill="1" applyBorder="1" applyAlignment="1">
      <alignment vertical="center" wrapText="1"/>
    </xf>
    <xf numFmtId="0" fontId="0" fillId="25" borderId="0" xfId="0" applyFill="1" applyBorder="1"/>
    <xf numFmtId="0" fontId="26" fillId="21" borderId="15" xfId="2" applyFont="1" applyFill="1" applyBorder="1" applyAlignment="1">
      <alignment horizontal="center" vertical="center"/>
    </xf>
    <xf numFmtId="0" fontId="20" fillId="21" borderId="15" xfId="0" applyFont="1" applyFill="1" applyBorder="1"/>
    <xf numFmtId="14" fontId="0" fillId="21" borderId="19" xfId="0" applyNumberFormat="1" applyFill="1" applyBorder="1" applyAlignment="1">
      <alignment vertical="center"/>
    </xf>
    <xf numFmtId="0" fontId="0" fillId="21" borderId="19" xfId="0" applyFill="1" applyBorder="1" applyAlignment="1">
      <alignment vertical="center"/>
    </xf>
    <xf numFmtId="0" fontId="31" fillId="21" borderId="20" xfId="0" applyFont="1" applyFill="1" applyBorder="1" applyAlignment="1">
      <alignment vertical="center"/>
    </xf>
    <xf numFmtId="0" fontId="31" fillId="21" borderId="19" xfId="0" applyFont="1" applyFill="1" applyBorder="1" applyAlignment="1">
      <alignment vertical="center"/>
    </xf>
    <xf numFmtId="0" fontId="31" fillId="21" borderId="19" xfId="0" applyFont="1" applyFill="1" applyBorder="1" applyAlignment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0" fontId="0" fillId="26" borderId="0" xfId="0" applyFill="1"/>
    <xf numFmtId="0" fontId="0" fillId="26" borderId="0" xfId="0" applyFill="1" applyAlignment="1">
      <alignment horizontal="center"/>
    </xf>
    <xf numFmtId="0" fontId="0" fillId="26" borderId="0" xfId="0" applyFill="1" applyBorder="1"/>
    <xf numFmtId="0" fontId="25" fillId="26" borderId="0" xfId="0" applyFont="1" applyFill="1" applyBorder="1"/>
    <xf numFmtId="0" fontId="0" fillId="13" borderId="21" xfId="0" applyFill="1" applyBorder="1"/>
    <xf numFmtId="0" fontId="0" fillId="13" borderId="10" xfId="0" applyFill="1" applyBorder="1"/>
    <xf numFmtId="0" fontId="29" fillId="13" borderId="10" xfId="2" applyFont="1" applyFill="1" applyBorder="1"/>
    <xf numFmtId="0" fontId="0" fillId="13" borderId="0" xfId="0" applyFill="1"/>
    <xf numFmtId="0" fontId="8" fillId="13" borderId="22" xfId="0" applyFont="1" applyFill="1" applyBorder="1" applyAlignment="1">
      <alignment horizontal="center"/>
    </xf>
    <xf numFmtId="0" fontId="29" fillId="11" borderId="0" xfId="2" applyFont="1" applyFill="1"/>
    <xf numFmtId="0" fontId="38" fillId="0" borderId="0" xfId="0" applyFont="1"/>
    <xf numFmtId="0" fontId="18" fillId="5" borderId="0" xfId="2" applyFill="1" applyAlignment="1">
      <alignment horizontal="center" vertical="center"/>
    </xf>
    <xf numFmtId="0" fontId="21" fillId="26" borderId="12" xfId="0" applyFont="1" applyFill="1" applyBorder="1" applyAlignment="1">
      <alignment vertical="center"/>
    </xf>
    <xf numFmtId="0" fontId="40" fillId="2" borderId="0" xfId="2" applyFont="1" applyFill="1" applyAlignment="1">
      <alignment horizontal="center" vertical="center"/>
    </xf>
    <xf numFmtId="0" fontId="11" fillId="5" borderId="0" xfId="0" applyFont="1" applyFill="1" applyAlignment="1">
      <alignment vertical="center" wrapText="1"/>
    </xf>
    <xf numFmtId="0" fontId="31" fillId="21" borderId="23" xfId="0" applyFont="1" applyFill="1" applyBorder="1" applyAlignment="1">
      <alignment vertical="center"/>
    </xf>
    <xf numFmtId="0" fontId="31" fillId="21" borderId="24" xfId="0" applyFont="1" applyFill="1" applyBorder="1" applyAlignment="1">
      <alignment vertical="center"/>
    </xf>
    <xf numFmtId="0" fontId="31" fillId="21" borderId="24" xfId="0" applyFont="1" applyFill="1" applyBorder="1" applyAlignment="1">
      <alignment horizontal="center" vertical="center"/>
    </xf>
    <xf numFmtId="14" fontId="0" fillId="21" borderId="24" xfId="0" applyNumberFormat="1" applyFill="1" applyBorder="1" applyAlignment="1">
      <alignment vertical="center"/>
    </xf>
    <xf numFmtId="0" fontId="42" fillId="0" borderId="25" xfId="0" applyFont="1" applyFill="1" applyBorder="1" applyAlignment="1" applyProtection="1">
      <alignment horizontal="center" vertical="center" wrapText="1"/>
      <protection locked="0"/>
    </xf>
    <xf numFmtId="0" fontId="42" fillId="0" borderId="26" xfId="0" applyFont="1" applyFill="1" applyBorder="1" applyAlignment="1" applyProtection="1">
      <alignment vertical="center" wrapText="1"/>
      <protection locked="0"/>
    </xf>
    <xf numFmtId="44" fontId="43" fillId="21" borderId="27" xfId="1" applyFont="1" applyFill="1" applyBorder="1" applyProtection="1">
      <protection locked="0"/>
    </xf>
    <xf numFmtId="0" fontId="43" fillId="0" borderId="21" xfId="0" applyFont="1" applyBorder="1" applyProtection="1">
      <protection locked="0"/>
    </xf>
    <xf numFmtId="0" fontId="42" fillId="0" borderId="28" xfId="0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Border="1" applyAlignment="1" applyProtection="1">
      <alignment vertical="center" wrapText="1"/>
      <protection locked="0"/>
    </xf>
    <xf numFmtId="44" fontId="43" fillId="21" borderId="6" xfId="1" applyFont="1" applyFill="1" applyBorder="1" applyProtection="1">
      <protection locked="0"/>
    </xf>
    <xf numFmtId="0" fontId="43" fillId="0" borderId="10" xfId="0" applyFont="1" applyBorder="1" applyProtection="1">
      <protection locked="0"/>
    </xf>
    <xf numFmtId="0" fontId="42" fillId="0" borderId="29" xfId="0" applyFont="1" applyFill="1" applyBorder="1" applyAlignment="1" applyProtection="1">
      <alignment horizontal="center" vertical="center" wrapText="1"/>
      <protection locked="0"/>
    </xf>
    <xf numFmtId="0" fontId="42" fillId="0" borderId="11" xfId="0" applyFont="1" applyFill="1" applyBorder="1" applyAlignment="1" applyProtection="1">
      <alignment vertical="center" wrapText="1"/>
      <protection locked="0"/>
    </xf>
    <xf numFmtId="44" fontId="43" fillId="21" borderId="30" xfId="1" applyFont="1" applyFill="1" applyBorder="1" applyProtection="1">
      <protection locked="0"/>
    </xf>
    <xf numFmtId="0" fontId="43" fillId="0" borderId="9" xfId="0" applyFont="1" applyBorder="1" applyProtection="1">
      <protection locked="0"/>
    </xf>
    <xf numFmtId="0" fontId="43" fillId="0" borderId="25" xfId="0" applyFont="1" applyBorder="1" applyProtection="1">
      <protection locked="0"/>
    </xf>
    <xf numFmtId="0" fontId="43" fillId="0" borderId="26" xfId="0" applyFont="1" applyBorder="1" applyProtection="1">
      <protection locked="0"/>
    </xf>
    <xf numFmtId="44" fontId="43" fillId="0" borderId="26" xfId="1" applyFont="1" applyBorder="1" applyProtection="1">
      <protection locked="0"/>
    </xf>
    <xf numFmtId="0" fontId="43" fillId="0" borderId="29" xfId="0" applyFont="1" applyBorder="1" applyProtection="1">
      <protection locked="0"/>
    </xf>
    <xf numFmtId="0" fontId="43" fillId="0" borderId="11" xfId="0" applyFont="1" applyBorder="1" applyProtection="1">
      <protection locked="0"/>
    </xf>
    <xf numFmtId="44" fontId="43" fillId="0" borderId="11" xfId="1" applyFont="1" applyBorder="1" applyProtection="1">
      <protection locked="0"/>
    </xf>
    <xf numFmtId="0" fontId="42" fillId="0" borderId="25" xfId="0" applyFont="1" applyFill="1" applyBorder="1" applyAlignment="1" applyProtection="1">
      <alignment horizontal="center" wrapText="1"/>
      <protection locked="0"/>
    </xf>
    <xf numFmtId="0" fontId="42" fillId="0" borderId="28" xfId="0" applyFont="1" applyFill="1" applyBorder="1" applyAlignment="1" applyProtection="1">
      <alignment horizontal="center" wrapText="1"/>
      <protection locked="0"/>
    </xf>
    <xf numFmtId="0" fontId="42" fillId="0" borderId="29" xfId="0" applyFont="1" applyFill="1" applyBorder="1" applyAlignment="1" applyProtection="1">
      <alignment horizontal="center" wrapText="1"/>
      <protection locked="0"/>
    </xf>
    <xf numFmtId="44" fontId="43" fillId="21" borderId="1" xfId="1" applyFont="1" applyFill="1" applyBorder="1" applyProtection="1">
      <protection locked="0"/>
    </xf>
    <xf numFmtId="44" fontId="42" fillId="0" borderId="28" xfId="1" applyFont="1" applyFill="1" applyBorder="1" applyAlignment="1" applyProtection="1">
      <alignment horizontal="center" vertical="center" wrapText="1"/>
      <protection locked="0"/>
    </xf>
    <xf numFmtId="44" fontId="42" fillId="0" borderId="29" xfId="1" applyFont="1" applyFill="1" applyBorder="1" applyAlignment="1" applyProtection="1">
      <alignment horizontal="center" vertical="center" wrapText="1"/>
      <protection locked="0"/>
    </xf>
    <xf numFmtId="44" fontId="43" fillId="21" borderId="32" xfId="1" applyFont="1" applyFill="1" applyBorder="1" applyProtection="1">
      <protection locked="0"/>
    </xf>
    <xf numFmtId="44" fontId="6" fillId="26" borderId="12" xfId="0" applyNumberFormat="1" applyFont="1" applyFill="1" applyBorder="1" applyAlignment="1">
      <alignment horizontal="center" vertical="center"/>
    </xf>
    <xf numFmtId="0" fontId="27" fillId="21" borderId="4" xfId="0" applyFont="1" applyFill="1" applyBorder="1" applyAlignment="1">
      <alignment horizontal="center"/>
    </xf>
    <xf numFmtId="44" fontId="28" fillId="21" borderId="0" xfId="0" applyNumberFormat="1" applyFont="1" applyFill="1" applyAlignment="1">
      <alignment horizontal="center" vertical="center"/>
    </xf>
    <xf numFmtId="0" fontId="30" fillId="26" borderId="13" xfId="0" applyFont="1" applyFill="1" applyBorder="1" applyAlignment="1">
      <alignment horizontal="left" vertical="center" textRotation="180"/>
    </xf>
    <xf numFmtId="0" fontId="30" fillId="26" borderId="14" xfId="0" applyFont="1" applyFill="1" applyBorder="1" applyAlignment="1">
      <alignment horizontal="left" vertical="center" textRotation="180"/>
    </xf>
    <xf numFmtId="0" fontId="30" fillId="26" borderId="6" xfId="0" applyFont="1" applyFill="1" applyBorder="1" applyAlignment="1">
      <alignment horizontal="left" vertical="center" textRotation="180"/>
    </xf>
    <xf numFmtId="0" fontId="26" fillId="21" borderId="16" xfId="2" applyFont="1" applyFill="1" applyBorder="1" applyAlignment="1">
      <alignment horizontal="center" vertical="center"/>
    </xf>
    <xf numFmtId="0" fontId="26" fillId="21" borderId="17" xfId="2" applyFont="1" applyFill="1" applyBorder="1" applyAlignment="1">
      <alignment horizontal="center" vertical="center"/>
    </xf>
    <xf numFmtId="0" fontId="26" fillId="21" borderId="18" xfId="2" applyFont="1" applyFill="1" applyBorder="1" applyAlignment="1">
      <alignment horizontal="center" vertical="center"/>
    </xf>
    <xf numFmtId="0" fontId="39" fillId="5" borderId="0" xfId="0" applyFont="1" applyFill="1" applyAlignment="1">
      <alignment horizontal="center"/>
    </xf>
    <xf numFmtId="0" fontId="26" fillId="21" borderId="15" xfId="2" applyFont="1" applyFill="1" applyBorder="1" applyAlignment="1">
      <alignment horizontal="center" vertical="center"/>
    </xf>
    <xf numFmtId="0" fontId="17" fillId="11" borderId="0" xfId="0" applyFont="1" applyFill="1" applyBorder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35" fillId="11" borderId="0" xfId="0" applyFont="1" applyFill="1" applyBorder="1" applyAlignment="1">
      <alignment horizontal="center" vertical="center" wrapText="1"/>
    </xf>
    <xf numFmtId="44" fontId="24" fillId="20" borderId="0" xfId="0" applyNumberFormat="1" applyFont="1" applyFill="1" applyBorder="1" applyAlignment="1">
      <alignment horizontal="center" vertical="center" wrapText="1"/>
    </xf>
    <xf numFmtId="0" fontId="24" fillId="20" borderId="0" xfId="0" applyFont="1" applyFill="1" applyBorder="1" applyAlignment="1">
      <alignment horizontal="center" vertical="center" wrapText="1"/>
    </xf>
    <xf numFmtId="0" fontId="41" fillId="2" borderId="0" xfId="2" applyFont="1" applyFill="1" applyAlignment="1">
      <alignment horizontal="center" vertical="center" wrapText="1"/>
    </xf>
    <xf numFmtId="0" fontId="20" fillId="18" borderId="31" xfId="0" applyFont="1" applyFill="1" applyBorder="1" applyAlignment="1">
      <alignment horizontal="center" vertical="center" wrapText="1"/>
    </xf>
    <xf numFmtId="0" fontId="20" fillId="18" borderId="0" xfId="0" applyFont="1" applyFill="1" applyAlignment="1">
      <alignment horizontal="center" vertical="center" wrapText="1"/>
    </xf>
    <xf numFmtId="0" fontId="0" fillId="8" borderId="0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19" borderId="2" xfId="0" applyFill="1" applyBorder="1" applyAlignment="1">
      <alignment horizontal="center"/>
    </xf>
    <xf numFmtId="0" fontId="0" fillId="19" borderId="0" xfId="0" applyFill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18" borderId="31" xfId="0" applyFill="1" applyBorder="1" applyAlignment="1">
      <alignment horizontal="center" wrapText="1"/>
    </xf>
    <xf numFmtId="0" fontId="0" fillId="18" borderId="0" xfId="0" applyFill="1" applyAlignment="1">
      <alignment horizontal="center" wrapText="1"/>
    </xf>
    <xf numFmtId="0" fontId="0" fillId="2" borderId="0" xfId="0" applyFill="1" applyBorder="1" applyAlignment="1">
      <alignment horizontal="center"/>
    </xf>
    <xf numFmtId="44" fontId="22" fillId="20" borderId="0" xfId="0" applyNumberFormat="1" applyFont="1" applyFill="1" applyBorder="1" applyAlignment="1">
      <alignment horizontal="center" vertical="center" wrapText="1"/>
    </xf>
    <xf numFmtId="0" fontId="22" fillId="20" borderId="0" xfId="0" applyFont="1" applyFill="1" applyBorder="1" applyAlignment="1">
      <alignment horizontal="center" vertical="center" wrapText="1"/>
    </xf>
    <xf numFmtId="0" fontId="36" fillId="11" borderId="0" xfId="0" applyFont="1" applyFill="1" applyBorder="1" applyAlignment="1">
      <alignment horizontal="center" vertical="center" wrapText="1"/>
    </xf>
    <xf numFmtId="0" fontId="0" fillId="18" borderId="31" xfId="0" applyFill="1" applyBorder="1" applyAlignment="1">
      <alignment horizontal="center" vertical="center" wrapText="1"/>
    </xf>
    <xf numFmtId="0" fontId="0" fillId="18" borderId="0" xfId="0" applyFill="1" applyAlignment="1">
      <alignment horizontal="center" vertical="center" wrapText="1"/>
    </xf>
    <xf numFmtId="0" fontId="0" fillId="23" borderId="0" xfId="0" applyFill="1" applyBorder="1" applyAlignment="1">
      <alignment horizontal="center"/>
    </xf>
    <xf numFmtId="0" fontId="0" fillId="22" borderId="0" xfId="0" applyFill="1" applyBorder="1" applyAlignment="1">
      <alignment horizontal="center"/>
    </xf>
    <xf numFmtId="44" fontId="24" fillId="20" borderId="0" xfId="1" applyFont="1" applyFill="1" applyBorder="1" applyAlignment="1">
      <alignment horizontal="center" vertical="center" wrapText="1"/>
    </xf>
    <xf numFmtId="0" fontId="34" fillId="11" borderId="0" xfId="0" applyFont="1" applyFill="1" applyAlignment="1">
      <alignment horizontal="center" vertical="center" wrapText="1"/>
    </xf>
    <xf numFmtId="44" fontId="12" fillId="20" borderId="0" xfId="1" applyFont="1" applyFill="1" applyAlignment="1">
      <alignment horizontal="center" vertical="center"/>
    </xf>
    <xf numFmtId="0" fontId="16" fillId="14" borderId="0" xfId="0" applyFont="1" applyFill="1" applyAlignment="1">
      <alignment horizontal="center" vertical="center" wrapText="1"/>
    </xf>
    <xf numFmtId="0" fontId="37" fillId="13" borderId="0" xfId="2" applyFont="1" applyFill="1" applyBorder="1" applyAlignment="1">
      <alignment horizontal="center" vertical="center"/>
    </xf>
    <xf numFmtId="44" fontId="46" fillId="18" borderId="0" xfId="1" applyFont="1" applyFill="1" applyAlignment="1">
      <alignment horizontal="center" vertical="center" wrapText="1"/>
    </xf>
    <xf numFmtId="0" fontId="0" fillId="9" borderId="0" xfId="0" applyFill="1" applyBorder="1" applyAlignment="1">
      <alignment horizontal="center"/>
    </xf>
    <xf numFmtId="0" fontId="0" fillId="18" borderId="0" xfId="0" applyFill="1" applyBorder="1" applyAlignment="1">
      <alignment horizontal="center"/>
    </xf>
    <xf numFmtId="0" fontId="34" fillId="13" borderId="10" xfId="0" applyFont="1" applyFill="1" applyBorder="1" applyAlignment="1">
      <alignment horizontal="center" vertical="center" wrapText="1"/>
    </xf>
    <xf numFmtId="44" fontId="12" fillId="20" borderId="10" xfId="1" applyFont="1" applyFill="1" applyBorder="1" applyAlignment="1">
      <alignment horizontal="center" vertical="center"/>
    </xf>
    <xf numFmtId="0" fontId="13" fillId="11" borderId="10" xfId="0" applyFont="1" applyFill="1" applyBorder="1" applyAlignment="1">
      <alignment horizontal="center" vertical="center" wrapText="1"/>
    </xf>
    <xf numFmtId="0" fontId="13" fillId="11" borderId="9" xfId="0" applyFont="1" applyFill="1" applyBorder="1" applyAlignment="1">
      <alignment horizontal="center" vertical="center" wrapText="1"/>
    </xf>
    <xf numFmtId="0" fontId="11" fillId="9" borderId="0" xfId="0" applyFont="1" applyFill="1" applyBorder="1" applyAlignment="1">
      <alignment horizontal="center"/>
    </xf>
    <xf numFmtId="0" fontId="12" fillId="18" borderId="7" xfId="0" applyFont="1" applyFill="1" applyBorder="1" applyAlignment="1">
      <alignment horizontal="center"/>
    </xf>
    <xf numFmtId="0" fontId="12" fillId="18" borderId="8" xfId="0" applyFont="1" applyFill="1" applyBorder="1" applyAlignment="1">
      <alignment horizontal="center"/>
    </xf>
    <xf numFmtId="44" fontId="15" fillId="20" borderId="10" xfId="0" applyNumberFormat="1" applyFont="1" applyFill="1" applyBorder="1" applyAlignment="1">
      <alignment horizontal="center" vertical="center"/>
    </xf>
    <xf numFmtId="0" fontId="15" fillId="20" borderId="10" xfId="0" applyFont="1" applyFill="1" applyBorder="1" applyAlignment="1">
      <alignment horizontal="center" vertic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Totais!$C$8:$C$24</c:f>
              <c:strCache>
                <c:ptCount val="17"/>
                <c:pt idx="0">
                  <c:v>Projeto</c:v>
                </c:pt>
                <c:pt idx="1">
                  <c:v>Fundação</c:v>
                </c:pt>
                <c:pt idx="2">
                  <c:v>Parede e Estruturas</c:v>
                </c:pt>
                <c:pt idx="3">
                  <c:v>Cobertura</c:v>
                </c:pt>
                <c:pt idx="4">
                  <c:v>Infraestrutura Básica</c:v>
                </c:pt>
                <c:pt idx="5">
                  <c:v>Reboco</c:v>
                </c:pt>
                <c:pt idx="6">
                  <c:v>Hidráulica</c:v>
                </c:pt>
                <c:pt idx="7">
                  <c:v>Elétrica e Cabos</c:v>
                </c:pt>
                <c:pt idx="8">
                  <c:v>Acabamentos</c:v>
                </c:pt>
                <c:pt idx="9">
                  <c:v>Revestimento</c:v>
                </c:pt>
                <c:pt idx="10">
                  <c:v>Pintura</c:v>
                </c:pt>
                <c:pt idx="11">
                  <c:v>Fechamento</c:v>
                </c:pt>
                <c:pt idx="12">
                  <c:v>Área Extrena</c:v>
                </c:pt>
                <c:pt idx="13">
                  <c:v>Churrasqueira</c:v>
                </c:pt>
                <c:pt idx="14">
                  <c:v>Mão-de-obra</c:v>
                </c:pt>
                <c:pt idx="15">
                  <c:v>Outros Materiais</c:v>
                </c:pt>
                <c:pt idx="16">
                  <c:v>Outros Custos</c:v>
                </c:pt>
              </c:strCache>
            </c:strRef>
          </c:cat>
          <c:val>
            <c:numRef>
              <c:f>Totais!$D$8:$D$24</c:f>
              <c:numCache>
                <c:formatCode>_("R$"* #,##0.00_);_("R$"* \(#,##0.00\);_("R$"* "-"??_);_(@_)</c:formatCode>
                <c:ptCount val="17"/>
                <c:pt idx="0">
                  <c:v>9699</c:v>
                </c:pt>
                <c:pt idx="1">
                  <c:v>0</c:v>
                </c:pt>
                <c:pt idx="2">
                  <c:v>0</c:v>
                </c:pt>
                <c:pt idx="3">
                  <c:v>9000</c:v>
                </c:pt>
                <c:pt idx="4">
                  <c:v>2500</c:v>
                </c:pt>
                <c:pt idx="5">
                  <c:v>900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3280</c:v>
                </c:pt>
                <c:pt idx="15">
                  <c:v>0</c:v>
                </c:pt>
                <c:pt idx="16">
                  <c:v>1599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7E-4780-8637-9DCAED4CDC9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Totais!$C$8:$C$24</c:f>
              <c:strCache>
                <c:ptCount val="17"/>
                <c:pt idx="0">
                  <c:v>Projeto</c:v>
                </c:pt>
                <c:pt idx="1">
                  <c:v>Fundação</c:v>
                </c:pt>
                <c:pt idx="2">
                  <c:v>Parede e Estruturas</c:v>
                </c:pt>
                <c:pt idx="3">
                  <c:v>Cobertura</c:v>
                </c:pt>
                <c:pt idx="4">
                  <c:v>Infraestrutura Básica</c:v>
                </c:pt>
                <c:pt idx="5">
                  <c:v>Reboco</c:v>
                </c:pt>
                <c:pt idx="6">
                  <c:v>Hidráulica</c:v>
                </c:pt>
                <c:pt idx="7">
                  <c:v>Elétrica e Cabos</c:v>
                </c:pt>
                <c:pt idx="8">
                  <c:v>Acabamentos</c:v>
                </c:pt>
                <c:pt idx="9">
                  <c:v>Revestimento</c:v>
                </c:pt>
                <c:pt idx="10">
                  <c:v>Pintura</c:v>
                </c:pt>
                <c:pt idx="11">
                  <c:v>Fechamento</c:v>
                </c:pt>
                <c:pt idx="12">
                  <c:v>Área Extrena</c:v>
                </c:pt>
                <c:pt idx="13">
                  <c:v>Churrasqueira</c:v>
                </c:pt>
                <c:pt idx="14">
                  <c:v>Mão-de-obra</c:v>
                </c:pt>
                <c:pt idx="15">
                  <c:v>Outros Materiais</c:v>
                </c:pt>
                <c:pt idx="16">
                  <c:v>Outros Custos</c:v>
                </c:pt>
              </c:strCache>
            </c:strRef>
          </c:cat>
          <c:val>
            <c:numRef>
              <c:f>Totais!$E$8:$E$24</c:f>
              <c:numCache>
                <c:formatCode>_("R$"* #,##0.00_);_("R$"* \(#,##0.00\);_("R$"* "-"??_);_(@_)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1-EC7E-4780-8637-9DCAED4CD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0291744"/>
        <c:axId val="450288792"/>
        <c:axId val="0"/>
      </c:bar3DChart>
      <c:catAx>
        <c:axId val="45029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50288792"/>
        <c:crosses val="autoZero"/>
        <c:auto val="1"/>
        <c:lblAlgn val="ctr"/>
        <c:lblOffset val="100"/>
        <c:noMultiLvlLbl val="0"/>
      </c:catAx>
      <c:valAx>
        <c:axId val="45028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50291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7</xdr:row>
      <xdr:rowOff>57150</xdr:rowOff>
    </xdr:from>
    <xdr:to>
      <xdr:col>10</xdr:col>
      <xdr:colOff>933449</xdr:colOff>
      <xdr:row>18</xdr:row>
      <xdr:rowOff>85725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4DC6CA9-5C66-47E1-8680-55C85FEB86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tudoexcel.com.br/produto/planilha-de-construcao-e-reformas" TargetMode="External"/><Relationship Id="rId1" Type="http://schemas.openxmlformats.org/officeDocument/2006/relationships/hyperlink" Target="https://www.tudoexcel.com.br/produto/planilha-de-construcao-e-reformas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hyperlink" Target="https://www.tudoexcel.com.br/produto/planilha-de-construcao-e-reformas" TargetMode="Externa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3.vml"/><Relationship Id="rId1" Type="http://schemas.openxmlformats.org/officeDocument/2006/relationships/hyperlink" Target="https://www.tudoexcel.com.br/produto/planilha-de-construcao-e-reformas" TargetMode="Externa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image" Target="../media/image1.png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image" Target="../media/image1.png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F844A-007B-4B3A-B612-C3C427F791B8}">
  <sheetPr>
    <tabColor theme="5" tint="-0.249977111117893"/>
  </sheetPr>
  <dimension ref="B1:L25"/>
  <sheetViews>
    <sheetView showGridLines="0" tabSelected="1" workbookViewId="0">
      <selection activeCell="F4" sqref="F4:G4"/>
    </sheetView>
  </sheetViews>
  <sheetFormatPr defaultRowHeight="15" x14ac:dyDescent="0.25"/>
  <cols>
    <col min="1" max="1" width="4.28515625" customWidth="1"/>
    <col min="2" max="2" width="8.140625" bestFit="1" customWidth="1"/>
    <col min="3" max="3" width="20.7109375" bestFit="1" customWidth="1"/>
    <col min="4" max="4" width="14" customWidth="1"/>
    <col min="5" max="5" width="13.85546875" customWidth="1"/>
    <col min="6" max="6" width="12.85546875" customWidth="1"/>
    <col min="7" max="7" width="14" customWidth="1"/>
    <col min="8" max="8" width="11.7109375" customWidth="1"/>
    <col min="9" max="9" width="11.85546875" customWidth="1"/>
    <col min="10" max="10" width="16.28515625" customWidth="1"/>
    <col min="11" max="11" width="14.7109375" customWidth="1"/>
    <col min="12" max="12" width="9.140625" style="36" customWidth="1"/>
  </cols>
  <sheetData>
    <row r="1" spans="2:11" ht="28.5" x14ac:dyDescent="0.45">
      <c r="B1" s="40"/>
      <c r="C1" s="109" t="s">
        <v>529</v>
      </c>
      <c r="D1" s="109"/>
      <c r="E1" s="109"/>
      <c r="F1" s="109"/>
      <c r="G1" s="109"/>
      <c r="H1" s="109"/>
      <c r="I1" s="109"/>
      <c r="J1" s="109"/>
      <c r="K1" s="109"/>
    </row>
    <row r="2" spans="2:11" ht="25.5" customHeight="1" x14ac:dyDescent="0.25">
      <c r="B2" s="104"/>
      <c r="C2" s="46" t="s">
        <v>523</v>
      </c>
      <c r="D2" s="108" t="s">
        <v>337</v>
      </c>
      <c r="E2" s="108"/>
      <c r="F2" s="108" t="s">
        <v>530</v>
      </c>
      <c r="G2" s="108"/>
      <c r="H2" s="108" t="s">
        <v>346</v>
      </c>
      <c r="I2" s="108"/>
      <c r="J2" s="108" t="s">
        <v>426</v>
      </c>
      <c r="K2" s="108"/>
    </row>
    <row r="3" spans="2:11" ht="21.75" customHeight="1" x14ac:dyDescent="0.25">
      <c r="B3" s="105"/>
      <c r="C3" s="46" t="s">
        <v>524</v>
      </c>
      <c r="D3" s="108" t="s">
        <v>500</v>
      </c>
      <c r="E3" s="108"/>
      <c r="F3" s="46" t="s">
        <v>387</v>
      </c>
      <c r="G3" s="47"/>
      <c r="H3" s="108" t="s">
        <v>353</v>
      </c>
      <c r="I3" s="108"/>
      <c r="J3" s="46" t="s">
        <v>531</v>
      </c>
      <c r="K3" s="46" t="s">
        <v>532</v>
      </c>
    </row>
    <row r="4" spans="2:11" ht="21.75" customHeight="1" x14ac:dyDescent="0.25">
      <c r="B4" s="106"/>
      <c r="C4" s="46" t="s">
        <v>536</v>
      </c>
      <c r="D4" s="46" t="s">
        <v>378</v>
      </c>
      <c r="E4" s="46" t="s">
        <v>543</v>
      </c>
      <c r="F4" s="108" t="s">
        <v>503</v>
      </c>
      <c r="G4" s="108"/>
      <c r="H4" s="108" t="s">
        <v>537</v>
      </c>
      <c r="I4" s="108"/>
      <c r="J4" s="46" t="s">
        <v>535</v>
      </c>
      <c r="K4" s="47"/>
    </row>
    <row r="5" spans="2:11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2:11" ht="15.75" x14ac:dyDescent="0.25">
      <c r="B6" s="36"/>
      <c r="C6" s="107" t="s">
        <v>566</v>
      </c>
      <c r="D6" s="107"/>
      <c r="E6" s="107"/>
      <c r="F6" s="107"/>
      <c r="G6" s="107"/>
      <c r="H6" s="107"/>
      <c r="I6" s="107"/>
      <c r="J6" s="67" t="s">
        <v>567</v>
      </c>
      <c r="K6" s="65" t="s">
        <v>545</v>
      </c>
    </row>
    <row r="7" spans="2:11" ht="15" customHeight="1" x14ac:dyDescent="0.25">
      <c r="B7" s="28"/>
    </row>
    <row r="8" spans="2:11" ht="21.95" customHeight="1" x14ac:dyDescent="0.25">
      <c r="B8" s="101" t="s">
        <v>553</v>
      </c>
      <c r="C8" s="66" t="str">
        <f>C2</f>
        <v>Projeto</v>
      </c>
      <c r="D8" s="98">
        <f>'Outros-Custos'!B6</f>
        <v>9699</v>
      </c>
      <c r="E8" s="98"/>
      <c r="F8" s="26"/>
      <c r="G8" s="26"/>
      <c r="H8" s="26"/>
      <c r="I8" s="26"/>
      <c r="J8" s="26"/>
      <c r="K8" s="26"/>
    </row>
    <row r="9" spans="2:11" ht="21.95" customHeight="1" x14ac:dyDescent="0.25">
      <c r="B9" s="102"/>
      <c r="C9" s="66" t="str">
        <f>D2</f>
        <v>Fundação</v>
      </c>
      <c r="D9" s="98">
        <f>Fundacao!B71</f>
        <v>0</v>
      </c>
      <c r="E9" s="98"/>
      <c r="F9" s="26"/>
      <c r="G9" s="26"/>
      <c r="H9" s="26"/>
      <c r="I9" s="26"/>
      <c r="J9" s="26"/>
      <c r="K9" s="26"/>
    </row>
    <row r="10" spans="2:11" ht="21.95" customHeight="1" x14ac:dyDescent="0.25">
      <c r="B10" s="102"/>
      <c r="C10" s="66" t="str">
        <f>F2</f>
        <v>Parede e Estruturas</v>
      </c>
      <c r="D10" s="98">
        <f>'Parede-Estrutura'!B8</f>
        <v>0</v>
      </c>
      <c r="E10" s="98"/>
      <c r="F10" s="26"/>
      <c r="G10" s="26"/>
      <c r="H10" s="26"/>
      <c r="I10" s="26"/>
      <c r="J10" s="26"/>
      <c r="K10" s="26"/>
    </row>
    <row r="11" spans="2:11" ht="21.95" customHeight="1" x14ac:dyDescent="0.25">
      <c r="B11" s="102"/>
      <c r="C11" s="66" t="str">
        <f>H2</f>
        <v>Cobertura</v>
      </c>
      <c r="D11" s="98">
        <f>Cobertura!B8</f>
        <v>9000</v>
      </c>
      <c r="E11" s="98"/>
      <c r="F11" s="26"/>
      <c r="G11" s="26"/>
      <c r="H11" s="26"/>
      <c r="I11" s="26"/>
      <c r="J11" s="26"/>
      <c r="K11" s="26"/>
    </row>
    <row r="12" spans="2:11" ht="21.95" customHeight="1" x14ac:dyDescent="0.25">
      <c r="B12" s="102"/>
      <c r="C12" s="66" t="str">
        <f>D3</f>
        <v>Infraestrutura Básica</v>
      </c>
      <c r="D12" s="98">
        <f>Fundacao!B8</f>
        <v>2500</v>
      </c>
      <c r="E12" s="98"/>
      <c r="F12" s="26"/>
      <c r="G12" s="26"/>
      <c r="H12" s="26"/>
      <c r="I12" s="26"/>
      <c r="J12" s="26"/>
      <c r="K12" s="26"/>
    </row>
    <row r="13" spans="2:11" ht="21.95" customHeight="1" x14ac:dyDescent="0.25">
      <c r="B13" s="102"/>
      <c r="C13" s="66" t="str">
        <f>F3</f>
        <v>Reboco</v>
      </c>
      <c r="D13" s="98">
        <f>'Parede-Estrutura'!B39</f>
        <v>900</v>
      </c>
      <c r="E13" s="98"/>
      <c r="F13" s="26"/>
      <c r="G13" s="26"/>
      <c r="H13" s="26"/>
      <c r="I13" s="26"/>
      <c r="J13" s="26"/>
      <c r="K13" s="26"/>
    </row>
    <row r="14" spans="2:11" ht="21.95" customHeight="1" x14ac:dyDescent="0.25">
      <c r="B14" s="102"/>
      <c r="C14" s="66" t="str">
        <f>H3</f>
        <v>Hidráulica</v>
      </c>
      <c r="D14" s="98">
        <f>'E-H-C'!B8</f>
        <v>0</v>
      </c>
      <c r="E14" s="98"/>
      <c r="F14" s="26"/>
      <c r="G14" s="26"/>
      <c r="H14" s="26"/>
      <c r="I14" s="26"/>
      <c r="J14" s="26"/>
      <c r="K14" s="26"/>
    </row>
    <row r="15" spans="2:11" ht="21.95" customHeight="1" x14ac:dyDescent="0.25">
      <c r="B15" s="102"/>
      <c r="C15" s="66" t="str">
        <f>H4</f>
        <v>Elétrica e Cabos</v>
      </c>
      <c r="D15" s="98">
        <f>'E-H-C'!B137</f>
        <v>0</v>
      </c>
      <c r="E15" s="98"/>
      <c r="F15" s="26"/>
      <c r="G15" s="26"/>
      <c r="H15" s="26"/>
      <c r="I15" s="26"/>
      <c r="J15" s="26"/>
      <c r="K15" s="26"/>
    </row>
    <row r="16" spans="2:11" ht="21.95" customHeight="1" x14ac:dyDescent="0.25">
      <c r="B16" s="102"/>
      <c r="C16" s="66" t="str">
        <f>J2</f>
        <v>Acabamentos</v>
      </c>
      <c r="D16" s="98">
        <f>Acabamento!B8</f>
        <v>0</v>
      </c>
      <c r="E16" s="98"/>
      <c r="F16" s="26"/>
      <c r="G16" s="26"/>
      <c r="H16" s="26"/>
      <c r="I16" s="26"/>
      <c r="J16" s="26"/>
      <c r="K16" s="26"/>
    </row>
    <row r="17" spans="2:11" ht="21.95" customHeight="1" x14ac:dyDescent="0.25">
      <c r="B17" s="102"/>
      <c r="C17" s="66" t="str">
        <f>J3</f>
        <v>Revestimento</v>
      </c>
      <c r="D17" s="98">
        <f>Acabamento!B67</f>
        <v>0</v>
      </c>
      <c r="E17" s="98"/>
      <c r="F17" s="26"/>
      <c r="G17" s="26"/>
      <c r="H17" s="26"/>
      <c r="I17" s="26"/>
      <c r="J17" s="26"/>
      <c r="K17" s="26"/>
    </row>
    <row r="18" spans="2:11" ht="21.95" customHeight="1" x14ac:dyDescent="0.25">
      <c r="B18" s="102"/>
      <c r="C18" s="66" t="str">
        <f>K3</f>
        <v>Pintura</v>
      </c>
      <c r="D18" s="98">
        <f>Acabamento!B90</f>
        <v>0</v>
      </c>
      <c r="E18" s="98"/>
      <c r="F18" s="26"/>
      <c r="G18" s="26"/>
      <c r="H18" s="26"/>
      <c r="I18" s="26"/>
      <c r="J18" s="26"/>
      <c r="K18" s="26"/>
    </row>
    <row r="19" spans="2:11" ht="21.95" customHeight="1" x14ac:dyDescent="0.25">
      <c r="B19" s="102"/>
      <c r="C19" s="66" t="str">
        <f>J4</f>
        <v>Fechamento</v>
      </c>
      <c r="D19" s="98">
        <f>Acabamento!B127</f>
        <v>0</v>
      </c>
      <c r="E19" s="98"/>
      <c r="F19" s="26"/>
      <c r="G19" s="26"/>
      <c r="H19" s="26"/>
      <c r="I19" s="26"/>
      <c r="J19" s="26"/>
      <c r="K19" s="26"/>
    </row>
    <row r="20" spans="2:11" ht="21.95" customHeight="1" x14ac:dyDescent="0.35">
      <c r="B20" s="102"/>
      <c r="C20" s="66" t="str">
        <f>E4</f>
        <v>Área Extrena</v>
      </c>
      <c r="D20" s="98">
        <f>Externa!B22</f>
        <v>0</v>
      </c>
      <c r="E20" s="98"/>
      <c r="F20" s="26"/>
      <c r="G20" s="35"/>
      <c r="H20" s="99" t="s">
        <v>544</v>
      </c>
      <c r="I20" s="99"/>
      <c r="J20" s="99"/>
      <c r="K20" s="26"/>
    </row>
    <row r="21" spans="2:11" ht="21.95" customHeight="1" x14ac:dyDescent="0.25">
      <c r="B21" s="102"/>
      <c r="C21" s="66" t="str">
        <f>D4</f>
        <v>Churrasqueira</v>
      </c>
      <c r="D21" s="98">
        <f>Externa!B8</f>
        <v>0</v>
      </c>
      <c r="E21" s="98"/>
      <c r="F21" s="26"/>
      <c r="G21" s="35"/>
      <c r="H21" s="100">
        <f>SUM(D8:E24)</f>
        <v>26978</v>
      </c>
      <c r="I21" s="100"/>
      <c r="J21" s="100"/>
      <c r="K21" s="26"/>
    </row>
    <row r="22" spans="2:11" ht="21.95" customHeight="1" x14ac:dyDescent="0.25">
      <c r="B22" s="102"/>
      <c r="C22" s="66" t="str">
        <f>C4</f>
        <v>Mão-de-obra</v>
      </c>
      <c r="D22" s="98">
        <f>'Mão-de-Obra'!A7</f>
        <v>3280</v>
      </c>
      <c r="E22" s="98"/>
      <c r="F22" s="26"/>
      <c r="G22" s="35"/>
      <c r="H22" s="100"/>
      <c r="I22" s="100"/>
      <c r="J22" s="100"/>
      <c r="K22" s="26"/>
    </row>
    <row r="23" spans="2:11" ht="21.95" customHeight="1" x14ac:dyDescent="0.25">
      <c r="B23" s="102"/>
      <c r="C23" s="66" t="str">
        <f>F4</f>
        <v>Outros Materiais</v>
      </c>
      <c r="D23" s="98">
        <f>Externa!B90</f>
        <v>0</v>
      </c>
      <c r="E23" s="98"/>
      <c r="F23" s="26"/>
      <c r="G23" s="26"/>
      <c r="H23" s="26"/>
      <c r="I23" s="26"/>
      <c r="J23" s="26"/>
      <c r="K23" s="26"/>
    </row>
    <row r="24" spans="2:11" ht="21.95" customHeight="1" x14ac:dyDescent="0.25">
      <c r="B24" s="103"/>
      <c r="C24" s="66" t="str">
        <f>C3</f>
        <v>Outros Custos</v>
      </c>
      <c r="D24" s="98">
        <f>'Outros-Custos'!B21</f>
        <v>1599</v>
      </c>
      <c r="E24" s="98"/>
      <c r="F24" s="26"/>
      <c r="G24" s="26"/>
      <c r="H24" s="26"/>
      <c r="I24" s="26"/>
      <c r="J24" s="26"/>
      <c r="K24" s="26"/>
    </row>
    <row r="25" spans="2:11" x14ac:dyDescent="0.25">
      <c r="B25" s="27"/>
      <c r="C25" s="27"/>
      <c r="D25" s="27"/>
      <c r="E25" s="27"/>
      <c r="F25" s="27"/>
      <c r="G25" s="27"/>
      <c r="H25" s="27"/>
      <c r="I25" s="27"/>
      <c r="J25" s="27"/>
      <c r="K25" s="27"/>
    </row>
  </sheetData>
  <sheetProtection algorithmName="SHA-512" hashValue="PAUuWnEQrduJi8LVDl7t+Jb+ykzT8kosLS+8smBQWSSXy+5YJNQbw8LzdFj8HNO9EXBd/5/WPG4tJX52oNIDTQ==" saltValue="gjCzN6VqBiF92Oj+6/C4Aw==" spinCount="100000" sheet="1" objects="1" scenarios="1" formatColumns="0" insertColumns="0" insertRows="0"/>
  <mergeCells count="31">
    <mergeCell ref="C1:K1"/>
    <mergeCell ref="D2:E2"/>
    <mergeCell ref="F2:G2"/>
    <mergeCell ref="H2:I2"/>
    <mergeCell ref="J2:K2"/>
    <mergeCell ref="D19:E19"/>
    <mergeCell ref="D20:E20"/>
    <mergeCell ref="D21:E21"/>
    <mergeCell ref="D22:E22"/>
    <mergeCell ref="B2:B4"/>
    <mergeCell ref="C6:I6"/>
    <mergeCell ref="F4:G4"/>
    <mergeCell ref="H3:I3"/>
    <mergeCell ref="H4:I4"/>
    <mergeCell ref="D3:E3"/>
    <mergeCell ref="D23:E23"/>
    <mergeCell ref="D24:E24"/>
    <mergeCell ref="H20:J20"/>
    <mergeCell ref="H21:J22"/>
    <mergeCell ref="B8:B24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</mergeCells>
  <hyperlinks>
    <hyperlink ref="D2:E2" location="Fundacao!A65" display="Fundação" xr:uid="{9ADBD897-6BEC-4EF3-94A1-F8BC877179D6}"/>
    <hyperlink ref="F2:G2" location="'Parede-Estrutura'!A1" display="Parede e Estruturas" xr:uid="{878264EB-AA57-4894-AEFF-9B95A1836341}"/>
    <hyperlink ref="H2:I2" location="Cobertura!A1" display="Cobertura" xr:uid="{97353E22-A944-45BB-9BF3-7ACB524DAE67}"/>
    <hyperlink ref="J2:K2" location="Acabamento!A1" display="Acabamentos" xr:uid="{A0F651F8-AF6C-445D-956A-9FAB6D320975}"/>
    <hyperlink ref="J3" location="Acabamento!A61" display="Revestimento" xr:uid="{9355BBBE-7657-4567-91FE-0325E89BECAE}"/>
    <hyperlink ref="K3" location="Acabamento!A84" display="Pintura" xr:uid="{4483520D-37E3-4F75-93C7-7F5B63B5E5BE}"/>
    <hyperlink ref="J4" location="Acabamento!A121" display="Fechamento" xr:uid="{8DAC8721-43EA-4927-AC77-EE56757E269E}"/>
    <hyperlink ref="C2" location="'Outros-Custos'!A1" display="Projeto" xr:uid="{E51FFB1E-236D-4F2C-9CB5-D0033CA20286}"/>
    <hyperlink ref="C3" location="'Outros-Custos'!A15" display="Outros Custos" xr:uid="{0DAB5519-515D-45F3-BD43-14687E92DD94}"/>
    <hyperlink ref="C4" location="'Mão-de-Obra'!A1" display="Mão-de-obra" xr:uid="{B21D47B4-7E97-484C-BD63-6DA199894DEF}"/>
    <hyperlink ref="D3:E3" location="Fundacao!A1" display="Estruruta Básica" xr:uid="{4AD8E8C0-96F0-4CE3-BB99-71FA272DD3AC}"/>
    <hyperlink ref="F3" location="'Parede-Estrutura'!A34" display="Reboco" xr:uid="{4E3FA253-1C26-4035-B235-339D47F21D6B}"/>
    <hyperlink ref="H3:I3" location="'E-H-C'!A1" display="Hidráulica" xr:uid="{538151B3-6D45-4D14-BA9E-2128862AD974}"/>
    <hyperlink ref="H4:I4" location="'E-H-C'!A130" display="Elétrica e Cabos" xr:uid="{7A74515A-3A0C-4500-B44C-32E584B275CC}"/>
    <hyperlink ref="E4:G4" location="Externa!A16" display="Area Extrena" xr:uid="{10DA7FD4-D860-4874-8548-ADDA1A661D64}"/>
    <hyperlink ref="E4" location="Externa!A16" display="Área Extrena" xr:uid="{22CD3E46-5DC5-4922-BDFD-83FAE77B49AB}"/>
    <hyperlink ref="D4" location="Externa!A1" display="Churrasqueira" xr:uid="{A44A6BB4-FBE1-4B5E-B1B1-63A471FD20D7}"/>
    <hyperlink ref="F4:G4" location="Externa!A84" display="Outros Materiais" xr:uid="{E5A0C3F6-6078-4134-8DF5-8A0DCC69AC8B}"/>
    <hyperlink ref="K6" r:id="rId1" xr:uid="{93D7769A-A7F3-4DD5-91C3-46984C1791B3}"/>
    <hyperlink ref="J6" r:id="rId2" xr:uid="{8ED3333D-E0DD-4CF8-86BC-50D0075C9CE8}"/>
  </hyperlinks>
  <pageMargins left="0.511811024" right="0.511811024" top="0.78740157499999996" bottom="0.78740157499999996" header="0.31496062000000002" footer="0.31496062000000002"/>
  <pageSetup paperSize="9"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CC699-8DFE-4249-B5E0-21183585BB23}">
  <sheetPr>
    <tabColor theme="7" tint="0.79998168889431442"/>
  </sheetPr>
  <dimension ref="A2:BC84"/>
  <sheetViews>
    <sheetView workbookViewId="0">
      <selection activeCell="B2" sqref="B2"/>
    </sheetView>
  </sheetViews>
  <sheetFormatPr defaultRowHeight="15" x14ac:dyDescent="0.25"/>
  <cols>
    <col min="1" max="1" width="3.7109375" customWidth="1"/>
    <col min="2" max="2" width="34.7109375" customWidth="1"/>
    <col min="3" max="3" width="13.85546875" style="38" customWidth="1"/>
    <col min="4" max="4" width="39.7109375" bestFit="1" customWidth="1"/>
    <col min="5" max="5" width="18.140625" customWidth="1"/>
    <col min="6" max="6" width="10.7109375" bestFit="1" customWidth="1"/>
  </cols>
  <sheetData>
    <row r="2" spans="1:55" ht="36" customHeight="1" thickBot="1" x14ac:dyDescent="0.3">
      <c r="A2" s="112"/>
      <c r="B2" s="1" t="s">
        <v>500</v>
      </c>
      <c r="C2" s="69" t="s">
        <v>562</v>
      </c>
      <c r="D2" s="70" t="s">
        <v>539</v>
      </c>
      <c r="E2" s="71" t="s">
        <v>538</v>
      </c>
      <c r="F2" s="72">
        <v>43224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</row>
    <row r="3" spans="1:55" x14ac:dyDescent="0.25">
      <c r="A3" s="112"/>
      <c r="B3" s="6"/>
      <c r="C3" s="73">
        <v>5</v>
      </c>
      <c r="D3" s="74" t="s">
        <v>476</v>
      </c>
      <c r="E3" s="75">
        <f t="shared" ref="E3:E34" si="0">SUM(F3:F3)</f>
        <v>500</v>
      </c>
      <c r="F3" s="76">
        <v>500</v>
      </c>
    </row>
    <row r="4" spans="1:55" x14ac:dyDescent="0.25">
      <c r="A4" s="112"/>
      <c r="B4" s="113" t="s">
        <v>557</v>
      </c>
      <c r="C4" s="77">
        <v>2</v>
      </c>
      <c r="D4" s="78" t="s">
        <v>0</v>
      </c>
      <c r="E4" s="79">
        <f t="shared" si="0"/>
        <v>2000</v>
      </c>
      <c r="F4" s="80">
        <v>2000</v>
      </c>
    </row>
    <row r="5" spans="1:55" x14ac:dyDescent="0.25">
      <c r="A5" s="112"/>
      <c r="B5" s="113"/>
      <c r="C5" s="77"/>
      <c r="D5" s="78" t="s">
        <v>1</v>
      </c>
      <c r="E5" s="79">
        <f t="shared" si="0"/>
        <v>0</v>
      </c>
      <c r="F5" s="80"/>
      <c r="I5" s="110" t="s">
        <v>569</v>
      </c>
      <c r="J5" s="110"/>
      <c r="K5" s="110"/>
    </row>
    <row r="6" spans="1:55" x14ac:dyDescent="0.25">
      <c r="A6" s="112"/>
      <c r="B6" s="113"/>
      <c r="C6" s="77"/>
      <c r="D6" s="78" t="s">
        <v>2</v>
      </c>
      <c r="E6" s="79">
        <f t="shared" si="0"/>
        <v>0</v>
      </c>
      <c r="F6" s="80"/>
      <c r="I6" s="110"/>
      <c r="J6" s="110"/>
      <c r="K6" s="110"/>
    </row>
    <row r="7" spans="1:55" x14ac:dyDescent="0.25">
      <c r="A7" s="112"/>
      <c r="B7" s="6"/>
      <c r="C7" s="77"/>
      <c r="D7" s="78" t="s">
        <v>477</v>
      </c>
      <c r="E7" s="79">
        <f t="shared" si="0"/>
        <v>0</v>
      </c>
      <c r="F7" s="80"/>
      <c r="I7" s="110"/>
      <c r="J7" s="110"/>
      <c r="K7" s="110"/>
    </row>
    <row r="8" spans="1:55" x14ac:dyDescent="0.25">
      <c r="A8" s="112"/>
      <c r="B8" s="114">
        <f>SUM(E3:E64)</f>
        <v>2500</v>
      </c>
      <c r="C8" s="77"/>
      <c r="D8" s="78" t="s">
        <v>478</v>
      </c>
      <c r="E8" s="79">
        <f t="shared" si="0"/>
        <v>0</v>
      </c>
      <c r="F8" s="80"/>
      <c r="I8" s="110"/>
      <c r="J8" s="110"/>
      <c r="K8" s="110"/>
    </row>
    <row r="9" spans="1:55" ht="15.75" thickBot="1" x14ac:dyDescent="0.3">
      <c r="A9" s="112"/>
      <c r="B9" s="115"/>
      <c r="C9" s="81"/>
      <c r="D9" s="82" t="s">
        <v>4</v>
      </c>
      <c r="E9" s="83">
        <f t="shared" si="0"/>
        <v>0</v>
      </c>
      <c r="F9" s="84"/>
      <c r="I9" s="110"/>
      <c r="J9" s="110"/>
      <c r="K9" s="110"/>
    </row>
    <row r="10" spans="1:55" x14ac:dyDescent="0.25">
      <c r="A10" s="112"/>
      <c r="B10" s="6"/>
      <c r="C10" s="37"/>
      <c r="D10" s="3" t="s">
        <v>479</v>
      </c>
      <c r="E10" s="31">
        <f t="shared" si="0"/>
        <v>0</v>
      </c>
      <c r="I10" s="110"/>
      <c r="J10" s="110"/>
      <c r="K10" s="110"/>
    </row>
    <row r="11" spans="1:55" x14ac:dyDescent="0.25">
      <c r="A11" s="112"/>
      <c r="B11" s="42" t="s">
        <v>546</v>
      </c>
      <c r="C11" s="37"/>
      <c r="D11" s="3" t="s">
        <v>480</v>
      </c>
      <c r="E11" s="31">
        <f t="shared" si="0"/>
        <v>0</v>
      </c>
      <c r="I11" s="110"/>
      <c r="J11" s="110"/>
      <c r="K11" s="110"/>
    </row>
    <row r="12" spans="1:55" x14ac:dyDescent="0.25">
      <c r="A12" s="112"/>
      <c r="B12" s="6"/>
      <c r="C12" s="37"/>
      <c r="D12" s="3" t="s">
        <v>481</v>
      </c>
      <c r="E12" s="31">
        <f t="shared" si="0"/>
        <v>0</v>
      </c>
      <c r="I12" s="110"/>
      <c r="J12" s="110"/>
      <c r="K12" s="110"/>
    </row>
    <row r="13" spans="1:55" x14ac:dyDescent="0.25">
      <c r="A13" s="112"/>
      <c r="B13" s="6"/>
      <c r="C13" s="37"/>
      <c r="D13" s="3" t="s">
        <v>482</v>
      </c>
      <c r="E13" s="31">
        <f t="shared" si="0"/>
        <v>0</v>
      </c>
      <c r="I13" s="110"/>
      <c r="J13" s="110"/>
      <c r="K13" s="110"/>
    </row>
    <row r="14" spans="1:55" x14ac:dyDescent="0.25">
      <c r="A14" s="112"/>
      <c r="B14" s="6"/>
      <c r="C14" s="37"/>
      <c r="D14" s="3" t="s">
        <v>483</v>
      </c>
      <c r="E14" s="31">
        <f t="shared" si="0"/>
        <v>0</v>
      </c>
      <c r="I14" s="110"/>
      <c r="J14" s="110"/>
      <c r="K14" s="110"/>
    </row>
    <row r="15" spans="1:55" x14ac:dyDescent="0.25">
      <c r="A15" s="112"/>
      <c r="B15" s="6"/>
      <c r="C15" s="37"/>
      <c r="D15" s="3" t="s">
        <v>484</v>
      </c>
      <c r="E15" s="31">
        <f t="shared" si="0"/>
        <v>0</v>
      </c>
      <c r="I15" s="110"/>
      <c r="J15" s="110"/>
      <c r="K15" s="110"/>
    </row>
    <row r="16" spans="1:55" x14ac:dyDescent="0.25">
      <c r="A16" s="112"/>
      <c r="B16" s="6"/>
      <c r="C16" s="37"/>
      <c r="D16" s="3" t="s">
        <v>6</v>
      </c>
      <c r="E16" s="31">
        <f t="shared" si="0"/>
        <v>0</v>
      </c>
      <c r="I16" s="110"/>
      <c r="J16" s="110"/>
      <c r="K16" s="110"/>
    </row>
    <row r="17" spans="1:11" x14ac:dyDescent="0.25">
      <c r="A17" s="112"/>
      <c r="B17" s="6"/>
      <c r="C17" s="37"/>
      <c r="D17" s="3" t="s">
        <v>7</v>
      </c>
      <c r="E17" s="31">
        <f t="shared" si="0"/>
        <v>0</v>
      </c>
      <c r="I17" s="110"/>
      <c r="J17" s="110"/>
      <c r="K17" s="110"/>
    </row>
    <row r="18" spans="1:11" x14ac:dyDescent="0.25">
      <c r="A18" s="112"/>
      <c r="B18" s="6"/>
      <c r="C18" s="37"/>
      <c r="D18" s="3" t="s">
        <v>485</v>
      </c>
      <c r="E18" s="31">
        <f t="shared" si="0"/>
        <v>0</v>
      </c>
      <c r="I18" s="110"/>
      <c r="J18" s="110"/>
      <c r="K18" s="110"/>
    </row>
    <row r="19" spans="1:11" x14ac:dyDescent="0.25">
      <c r="A19" s="112"/>
      <c r="B19" s="6"/>
      <c r="C19" s="37"/>
      <c r="D19" s="3" t="s">
        <v>8</v>
      </c>
      <c r="E19" s="31">
        <f t="shared" si="0"/>
        <v>0</v>
      </c>
    </row>
    <row r="20" spans="1:11" x14ac:dyDescent="0.25">
      <c r="A20" s="112"/>
      <c r="B20" s="6"/>
      <c r="C20" s="37"/>
      <c r="D20" s="3" t="s">
        <v>9</v>
      </c>
      <c r="E20" s="31">
        <f t="shared" si="0"/>
        <v>0</v>
      </c>
    </row>
    <row r="21" spans="1:11" x14ac:dyDescent="0.25">
      <c r="A21" s="112"/>
      <c r="B21" s="6"/>
      <c r="C21" s="37"/>
      <c r="D21" s="3" t="s">
        <v>10</v>
      </c>
      <c r="E21" s="31">
        <f t="shared" si="0"/>
        <v>0</v>
      </c>
    </row>
    <row r="22" spans="1:11" x14ac:dyDescent="0.25">
      <c r="A22" s="112"/>
      <c r="B22" s="6"/>
      <c r="C22" s="37"/>
      <c r="D22" s="3" t="s">
        <v>11</v>
      </c>
      <c r="E22" s="31">
        <f t="shared" si="0"/>
        <v>0</v>
      </c>
    </row>
    <row r="23" spans="1:11" x14ac:dyDescent="0.25">
      <c r="A23" s="112"/>
      <c r="B23" s="6"/>
      <c r="C23" s="37"/>
      <c r="D23" s="3" t="s">
        <v>12</v>
      </c>
      <c r="E23" s="31">
        <f t="shared" si="0"/>
        <v>0</v>
      </c>
    </row>
    <row r="24" spans="1:11" x14ac:dyDescent="0.25">
      <c r="A24" s="112"/>
      <c r="B24" s="6"/>
      <c r="C24" s="37"/>
      <c r="D24" s="3" t="s">
        <v>13</v>
      </c>
      <c r="E24" s="31">
        <f t="shared" si="0"/>
        <v>0</v>
      </c>
    </row>
    <row r="25" spans="1:11" x14ac:dyDescent="0.25">
      <c r="A25" s="112"/>
      <c r="B25" s="6"/>
      <c r="C25" s="37"/>
      <c r="D25" s="3" t="s">
        <v>486</v>
      </c>
      <c r="E25" s="31">
        <f t="shared" si="0"/>
        <v>0</v>
      </c>
    </row>
    <row r="26" spans="1:11" x14ac:dyDescent="0.25">
      <c r="A26" s="112"/>
      <c r="B26" s="6"/>
      <c r="C26" s="37"/>
      <c r="D26" s="3" t="s">
        <v>14</v>
      </c>
      <c r="E26" s="31">
        <f t="shared" si="0"/>
        <v>0</v>
      </c>
    </row>
    <row r="27" spans="1:11" x14ac:dyDescent="0.25">
      <c r="A27" s="112"/>
      <c r="B27" s="6"/>
      <c r="C27" s="37"/>
      <c r="D27" s="3" t="s">
        <v>15</v>
      </c>
      <c r="E27" s="31">
        <f t="shared" si="0"/>
        <v>0</v>
      </c>
    </row>
    <row r="28" spans="1:11" x14ac:dyDescent="0.25">
      <c r="A28" s="112"/>
      <c r="B28" s="6"/>
      <c r="C28" s="37"/>
      <c r="D28" s="3" t="s">
        <v>16</v>
      </c>
      <c r="E28" s="31">
        <f t="shared" si="0"/>
        <v>0</v>
      </c>
    </row>
    <row r="29" spans="1:11" x14ac:dyDescent="0.25">
      <c r="A29" s="112"/>
      <c r="B29" s="6"/>
      <c r="C29" s="37"/>
      <c r="D29" s="3" t="s">
        <v>17</v>
      </c>
      <c r="E29" s="31">
        <f t="shared" si="0"/>
        <v>0</v>
      </c>
    </row>
    <row r="30" spans="1:11" x14ac:dyDescent="0.25">
      <c r="A30" s="112"/>
      <c r="B30" s="6"/>
      <c r="C30" s="37"/>
      <c r="D30" s="3" t="s">
        <v>487</v>
      </c>
      <c r="E30" s="31">
        <f t="shared" si="0"/>
        <v>0</v>
      </c>
    </row>
    <row r="31" spans="1:11" x14ac:dyDescent="0.25">
      <c r="A31" s="112"/>
      <c r="B31" s="6"/>
      <c r="C31" s="37"/>
      <c r="D31" s="3" t="s">
        <v>488</v>
      </c>
      <c r="E31" s="31">
        <f t="shared" si="0"/>
        <v>0</v>
      </c>
    </row>
    <row r="32" spans="1:11" x14ac:dyDescent="0.25">
      <c r="A32" s="112"/>
      <c r="B32" s="6"/>
      <c r="C32" s="37"/>
      <c r="D32" s="3" t="s">
        <v>489</v>
      </c>
      <c r="E32" s="31">
        <f t="shared" si="0"/>
        <v>0</v>
      </c>
    </row>
    <row r="33" spans="1:5" x14ac:dyDescent="0.25">
      <c r="A33" s="112"/>
      <c r="B33" s="6"/>
      <c r="C33" s="37"/>
      <c r="D33" s="3" t="s">
        <v>490</v>
      </c>
      <c r="E33" s="31">
        <f t="shared" si="0"/>
        <v>0</v>
      </c>
    </row>
    <row r="34" spans="1:5" x14ac:dyDescent="0.25">
      <c r="A34" s="112"/>
      <c r="B34" s="6"/>
      <c r="C34" s="37"/>
      <c r="D34" s="3" t="s">
        <v>19</v>
      </c>
      <c r="E34" s="31">
        <f t="shared" si="0"/>
        <v>0</v>
      </c>
    </row>
    <row r="35" spans="1:5" x14ac:dyDescent="0.25">
      <c r="A35" s="112"/>
      <c r="B35" s="6"/>
      <c r="C35" s="37"/>
      <c r="D35" s="3" t="s">
        <v>20</v>
      </c>
      <c r="E35" s="31">
        <f t="shared" ref="E35:E64" si="1">SUM(F35:F35)</f>
        <v>0</v>
      </c>
    </row>
    <row r="36" spans="1:5" x14ac:dyDescent="0.25">
      <c r="A36" s="112"/>
      <c r="B36" s="6"/>
      <c r="C36" s="37"/>
      <c r="D36" s="3" t="s">
        <v>21</v>
      </c>
      <c r="E36" s="31">
        <f t="shared" si="1"/>
        <v>0</v>
      </c>
    </row>
    <row r="37" spans="1:5" x14ac:dyDescent="0.25">
      <c r="A37" s="112"/>
      <c r="B37" s="6"/>
      <c r="C37" s="37"/>
      <c r="D37" s="3" t="s">
        <v>22</v>
      </c>
      <c r="E37" s="31">
        <f t="shared" si="1"/>
        <v>0</v>
      </c>
    </row>
    <row r="38" spans="1:5" x14ac:dyDescent="0.25">
      <c r="A38" s="112"/>
      <c r="B38" s="6"/>
      <c r="C38" s="37"/>
      <c r="D38" s="3" t="s">
        <v>23</v>
      </c>
      <c r="E38" s="31">
        <f t="shared" si="1"/>
        <v>0</v>
      </c>
    </row>
    <row r="39" spans="1:5" x14ac:dyDescent="0.25">
      <c r="A39" s="112"/>
      <c r="B39" s="6"/>
      <c r="C39" s="37"/>
      <c r="D39" s="3" t="s">
        <v>24</v>
      </c>
      <c r="E39" s="31">
        <f t="shared" si="1"/>
        <v>0</v>
      </c>
    </row>
    <row r="40" spans="1:5" x14ac:dyDescent="0.25">
      <c r="A40" s="112"/>
      <c r="B40" s="6"/>
      <c r="C40" s="37"/>
      <c r="D40" s="3" t="s">
        <v>25</v>
      </c>
      <c r="E40" s="31">
        <f t="shared" si="1"/>
        <v>0</v>
      </c>
    </row>
    <row r="41" spans="1:5" x14ac:dyDescent="0.25">
      <c r="A41" s="112"/>
      <c r="B41" s="6"/>
      <c r="C41" s="37"/>
      <c r="D41" s="3" t="s">
        <v>491</v>
      </c>
      <c r="E41" s="31">
        <f t="shared" si="1"/>
        <v>0</v>
      </c>
    </row>
    <row r="42" spans="1:5" x14ac:dyDescent="0.25">
      <c r="A42" s="112"/>
      <c r="B42" s="6"/>
      <c r="C42" s="37"/>
      <c r="D42" s="3" t="s">
        <v>26</v>
      </c>
      <c r="E42" s="31">
        <f t="shared" si="1"/>
        <v>0</v>
      </c>
    </row>
    <row r="43" spans="1:5" x14ac:dyDescent="0.25">
      <c r="A43" s="112"/>
      <c r="B43" s="6"/>
      <c r="C43" s="37"/>
      <c r="D43" s="3" t="s">
        <v>27</v>
      </c>
      <c r="E43" s="31">
        <f t="shared" si="1"/>
        <v>0</v>
      </c>
    </row>
    <row r="44" spans="1:5" x14ac:dyDescent="0.25">
      <c r="A44" s="112"/>
      <c r="B44" s="6"/>
      <c r="C44" s="37"/>
      <c r="D44" s="3" t="s">
        <v>492</v>
      </c>
      <c r="E44" s="31">
        <f t="shared" si="1"/>
        <v>0</v>
      </c>
    </row>
    <row r="45" spans="1:5" x14ac:dyDescent="0.25">
      <c r="A45" s="112"/>
      <c r="B45" s="6"/>
      <c r="C45" s="37"/>
      <c r="D45" s="3" t="s">
        <v>28</v>
      </c>
      <c r="E45" s="31">
        <f t="shared" si="1"/>
        <v>0</v>
      </c>
    </row>
    <row r="46" spans="1:5" x14ac:dyDescent="0.25">
      <c r="A46" s="112"/>
      <c r="B46" s="6"/>
      <c r="C46" s="37"/>
      <c r="D46" s="3" t="s">
        <v>29</v>
      </c>
      <c r="E46" s="31">
        <f t="shared" si="1"/>
        <v>0</v>
      </c>
    </row>
    <row r="47" spans="1:5" x14ac:dyDescent="0.25">
      <c r="A47" s="112"/>
      <c r="B47" s="6"/>
      <c r="C47" s="37"/>
      <c r="D47" s="3" t="s">
        <v>493</v>
      </c>
      <c r="E47" s="31">
        <f t="shared" si="1"/>
        <v>0</v>
      </c>
    </row>
    <row r="48" spans="1:5" x14ac:dyDescent="0.25">
      <c r="A48" s="112"/>
      <c r="B48" s="6"/>
      <c r="C48" s="37"/>
      <c r="D48" s="3" t="s">
        <v>494</v>
      </c>
      <c r="E48" s="31">
        <f t="shared" si="1"/>
        <v>0</v>
      </c>
    </row>
    <row r="49" spans="1:5" x14ac:dyDescent="0.25">
      <c r="A49" s="112"/>
      <c r="B49" s="6"/>
      <c r="C49" s="37"/>
      <c r="D49" s="3" t="s">
        <v>30</v>
      </c>
      <c r="E49" s="31">
        <f t="shared" si="1"/>
        <v>0</v>
      </c>
    </row>
    <row r="50" spans="1:5" x14ac:dyDescent="0.25">
      <c r="A50" s="112"/>
      <c r="B50" s="6"/>
      <c r="C50" s="37"/>
      <c r="D50" s="3" t="s">
        <v>31</v>
      </c>
      <c r="E50" s="31">
        <f t="shared" si="1"/>
        <v>0</v>
      </c>
    </row>
    <row r="51" spans="1:5" x14ac:dyDescent="0.25">
      <c r="A51" s="112"/>
      <c r="B51" s="6"/>
      <c r="C51" s="37"/>
      <c r="D51" s="3" t="s">
        <v>495</v>
      </c>
      <c r="E51" s="31">
        <f t="shared" si="1"/>
        <v>0</v>
      </c>
    </row>
    <row r="52" spans="1:5" x14ac:dyDescent="0.25">
      <c r="A52" s="112"/>
      <c r="B52" s="6"/>
      <c r="C52" s="37"/>
      <c r="D52" s="3" t="s">
        <v>32</v>
      </c>
      <c r="E52" s="31">
        <f t="shared" si="1"/>
        <v>0</v>
      </c>
    </row>
    <row r="53" spans="1:5" x14ac:dyDescent="0.25">
      <c r="A53" s="112"/>
      <c r="B53" s="6"/>
      <c r="C53" s="37"/>
      <c r="D53" s="3" t="s">
        <v>33</v>
      </c>
      <c r="E53" s="31">
        <f t="shared" si="1"/>
        <v>0</v>
      </c>
    </row>
    <row r="54" spans="1:5" x14ac:dyDescent="0.25">
      <c r="A54" s="112"/>
      <c r="B54" s="6"/>
      <c r="C54" s="37"/>
      <c r="D54" s="3" t="s">
        <v>496</v>
      </c>
      <c r="E54" s="31">
        <f t="shared" si="1"/>
        <v>0</v>
      </c>
    </row>
    <row r="55" spans="1:5" x14ac:dyDescent="0.25">
      <c r="A55" s="112"/>
      <c r="B55" s="6"/>
      <c r="C55" s="37"/>
      <c r="D55" s="3" t="s">
        <v>34</v>
      </c>
      <c r="E55" s="31">
        <f t="shared" si="1"/>
        <v>0</v>
      </c>
    </row>
    <row r="56" spans="1:5" x14ac:dyDescent="0.25">
      <c r="A56" s="112"/>
      <c r="B56" s="6"/>
      <c r="C56" s="37"/>
      <c r="D56" s="3" t="s">
        <v>35</v>
      </c>
      <c r="E56" s="31">
        <f t="shared" si="1"/>
        <v>0</v>
      </c>
    </row>
    <row r="57" spans="1:5" x14ac:dyDescent="0.25">
      <c r="A57" s="112"/>
      <c r="B57" s="6"/>
      <c r="C57" s="37"/>
      <c r="D57" s="3" t="s">
        <v>497</v>
      </c>
      <c r="E57" s="31">
        <f t="shared" si="1"/>
        <v>0</v>
      </c>
    </row>
    <row r="58" spans="1:5" x14ac:dyDescent="0.25">
      <c r="A58" s="112"/>
      <c r="B58" s="6"/>
      <c r="C58" s="37"/>
      <c r="D58" s="3" t="s">
        <v>36</v>
      </c>
      <c r="E58" s="31">
        <f t="shared" si="1"/>
        <v>0</v>
      </c>
    </row>
    <row r="59" spans="1:5" x14ac:dyDescent="0.25">
      <c r="A59" s="112"/>
      <c r="B59" s="6"/>
      <c r="C59" s="37"/>
      <c r="D59" s="3" t="s">
        <v>37</v>
      </c>
      <c r="E59" s="31">
        <f t="shared" si="1"/>
        <v>0</v>
      </c>
    </row>
    <row r="60" spans="1:5" x14ac:dyDescent="0.25">
      <c r="A60" s="112"/>
      <c r="B60" s="6"/>
      <c r="C60" s="37"/>
      <c r="D60" s="3" t="s">
        <v>498</v>
      </c>
      <c r="E60" s="31">
        <f t="shared" si="1"/>
        <v>0</v>
      </c>
    </row>
    <row r="61" spans="1:5" x14ac:dyDescent="0.25">
      <c r="A61" s="112"/>
      <c r="B61" s="6"/>
      <c r="C61" s="37"/>
      <c r="D61" s="3" t="s">
        <v>499</v>
      </c>
      <c r="E61" s="31">
        <f t="shared" si="1"/>
        <v>0</v>
      </c>
    </row>
    <row r="62" spans="1:5" x14ac:dyDescent="0.25">
      <c r="A62" s="112"/>
      <c r="B62" s="6"/>
      <c r="C62" s="37"/>
      <c r="D62" s="3" t="s">
        <v>38</v>
      </c>
      <c r="E62" s="31">
        <f t="shared" si="1"/>
        <v>0</v>
      </c>
    </row>
    <row r="63" spans="1:5" x14ac:dyDescent="0.25">
      <c r="A63" s="112"/>
      <c r="B63" s="6"/>
      <c r="C63" s="37"/>
      <c r="D63" s="3" t="s">
        <v>39</v>
      </c>
      <c r="E63" s="31">
        <f t="shared" si="1"/>
        <v>0</v>
      </c>
    </row>
    <row r="64" spans="1:5" x14ac:dyDescent="0.25">
      <c r="A64" s="112"/>
      <c r="B64" s="6"/>
      <c r="C64" s="37"/>
      <c r="D64" s="3" t="s">
        <v>40</v>
      </c>
      <c r="E64" s="31">
        <f t="shared" si="1"/>
        <v>0</v>
      </c>
    </row>
    <row r="65" spans="1:55" ht="23.25" x14ac:dyDescent="0.25">
      <c r="A65" s="111"/>
      <c r="B65" s="7" t="s">
        <v>337</v>
      </c>
      <c r="C65" s="50" t="s">
        <v>562</v>
      </c>
      <c r="D65" s="51" t="s">
        <v>539</v>
      </c>
      <c r="E65" s="52" t="s">
        <v>538</v>
      </c>
      <c r="F65" s="48">
        <v>43224</v>
      </c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</row>
    <row r="66" spans="1:55" x14ac:dyDescent="0.25">
      <c r="A66" s="111"/>
      <c r="B66" s="6"/>
      <c r="C66" s="37"/>
      <c r="D66" s="3" t="s">
        <v>41</v>
      </c>
      <c r="E66" s="31">
        <f t="shared" ref="E66:E84" si="2">SUM(F66:F66)</f>
        <v>0</v>
      </c>
    </row>
    <row r="67" spans="1:55" x14ac:dyDescent="0.25">
      <c r="A67" s="111"/>
      <c r="B67" s="113" t="s">
        <v>558</v>
      </c>
      <c r="C67" s="37"/>
      <c r="D67" s="3" t="s">
        <v>42</v>
      </c>
      <c r="E67" s="31">
        <f t="shared" si="2"/>
        <v>0</v>
      </c>
    </row>
    <row r="68" spans="1:55" x14ac:dyDescent="0.25">
      <c r="A68" s="111"/>
      <c r="B68" s="113"/>
      <c r="C68" s="37"/>
      <c r="D68" s="3" t="s">
        <v>43</v>
      </c>
      <c r="E68" s="31">
        <f t="shared" si="2"/>
        <v>0</v>
      </c>
    </row>
    <row r="69" spans="1:55" x14ac:dyDescent="0.25">
      <c r="A69" s="111"/>
      <c r="B69" s="113"/>
      <c r="C69" s="37"/>
      <c r="D69" s="3" t="s">
        <v>44</v>
      </c>
      <c r="E69" s="31">
        <f t="shared" si="2"/>
        <v>0</v>
      </c>
    </row>
    <row r="70" spans="1:55" x14ac:dyDescent="0.25">
      <c r="A70" s="111"/>
      <c r="B70" s="6"/>
      <c r="C70" s="37"/>
      <c r="D70" s="3" t="s">
        <v>45</v>
      </c>
      <c r="E70" s="31">
        <f t="shared" si="2"/>
        <v>0</v>
      </c>
    </row>
    <row r="71" spans="1:55" x14ac:dyDescent="0.25">
      <c r="A71" s="111"/>
      <c r="B71" s="114">
        <f>SUM(E66:E84)</f>
        <v>0</v>
      </c>
      <c r="C71" s="37"/>
      <c r="D71" s="3" t="s">
        <v>46</v>
      </c>
      <c r="E71" s="31">
        <f t="shared" si="2"/>
        <v>0</v>
      </c>
    </row>
    <row r="72" spans="1:55" x14ac:dyDescent="0.25">
      <c r="A72" s="111"/>
      <c r="B72" s="115"/>
      <c r="C72" s="37"/>
      <c r="D72" s="3" t="s">
        <v>47</v>
      </c>
      <c r="E72" s="31">
        <f t="shared" si="2"/>
        <v>0</v>
      </c>
    </row>
    <row r="73" spans="1:55" x14ac:dyDescent="0.25">
      <c r="A73" s="111"/>
      <c r="B73" s="6"/>
      <c r="C73" s="37"/>
      <c r="D73" s="3" t="s">
        <v>48</v>
      </c>
      <c r="E73" s="31">
        <f t="shared" si="2"/>
        <v>0</v>
      </c>
    </row>
    <row r="74" spans="1:55" x14ac:dyDescent="0.25">
      <c r="A74" s="111"/>
      <c r="B74" s="42" t="s">
        <v>546</v>
      </c>
      <c r="C74" s="37"/>
      <c r="D74" s="3" t="s">
        <v>338</v>
      </c>
      <c r="E74" s="31">
        <f t="shared" si="2"/>
        <v>0</v>
      </c>
    </row>
    <row r="75" spans="1:55" x14ac:dyDescent="0.25">
      <c r="A75" s="111"/>
      <c r="B75" s="6"/>
      <c r="C75" s="37"/>
      <c r="D75" s="3" t="s">
        <v>49</v>
      </c>
      <c r="E75" s="31">
        <f t="shared" si="2"/>
        <v>0</v>
      </c>
    </row>
    <row r="76" spans="1:55" x14ac:dyDescent="0.25">
      <c r="A76" s="111"/>
      <c r="B76" s="6"/>
      <c r="C76" s="37"/>
      <c r="D76" s="3" t="s">
        <v>50</v>
      </c>
      <c r="E76" s="31">
        <f t="shared" si="2"/>
        <v>0</v>
      </c>
    </row>
    <row r="77" spans="1:55" x14ac:dyDescent="0.25">
      <c r="A77" s="111"/>
      <c r="B77" s="6"/>
      <c r="C77" s="37"/>
      <c r="D77" s="3" t="s">
        <v>29</v>
      </c>
      <c r="E77" s="31">
        <f t="shared" si="2"/>
        <v>0</v>
      </c>
    </row>
    <row r="78" spans="1:55" x14ac:dyDescent="0.25">
      <c r="A78" s="111"/>
      <c r="B78" s="6"/>
      <c r="C78" s="37"/>
      <c r="D78" s="3" t="s">
        <v>339</v>
      </c>
      <c r="E78" s="31">
        <f t="shared" si="2"/>
        <v>0</v>
      </c>
    </row>
    <row r="79" spans="1:55" x14ac:dyDescent="0.25">
      <c r="A79" s="111"/>
      <c r="B79" s="6"/>
      <c r="C79" s="37"/>
      <c r="D79" s="3" t="s">
        <v>51</v>
      </c>
      <c r="E79" s="31">
        <f t="shared" si="2"/>
        <v>0</v>
      </c>
    </row>
    <row r="80" spans="1:55" x14ac:dyDescent="0.25">
      <c r="A80" s="111"/>
      <c r="B80" s="6"/>
      <c r="C80" s="37"/>
      <c r="D80" s="3" t="s">
        <v>52</v>
      </c>
      <c r="E80" s="31">
        <f t="shared" si="2"/>
        <v>0</v>
      </c>
    </row>
    <row r="81" spans="1:5" x14ac:dyDescent="0.25">
      <c r="A81" s="111"/>
      <c r="B81" s="6"/>
      <c r="C81" s="37"/>
      <c r="D81" s="3" t="s">
        <v>53</v>
      </c>
      <c r="E81" s="31">
        <f t="shared" si="2"/>
        <v>0</v>
      </c>
    </row>
    <row r="82" spans="1:5" x14ac:dyDescent="0.25">
      <c r="A82" s="111"/>
      <c r="B82" s="6"/>
      <c r="C82" s="37"/>
      <c r="D82" s="3" t="s">
        <v>54</v>
      </c>
      <c r="E82" s="31">
        <f t="shared" si="2"/>
        <v>0</v>
      </c>
    </row>
    <row r="83" spans="1:5" x14ac:dyDescent="0.25">
      <c r="A83" s="111"/>
      <c r="B83" s="6"/>
      <c r="C83" s="37"/>
      <c r="D83" s="3" t="s">
        <v>55</v>
      </c>
      <c r="E83" s="31">
        <f t="shared" si="2"/>
        <v>0</v>
      </c>
    </row>
    <row r="84" spans="1:5" x14ac:dyDescent="0.25">
      <c r="A84" s="111"/>
      <c r="B84" s="6"/>
      <c r="C84" s="37"/>
      <c r="D84" s="3" t="s">
        <v>56</v>
      </c>
      <c r="E84" s="31">
        <f t="shared" si="2"/>
        <v>0</v>
      </c>
    </row>
  </sheetData>
  <sheetProtection algorithmName="SHA-512" hashValue="kqGkuldSHXH4l/ZwE2MMT6nRp5bi1D0JO0y4ldLUkZa854hEN/lriAl8J6s0yRUc4mC71YjXtgGojz0vfgo+gQ==" saltValue="/MbM2Zx9TBPTjT4H9LYV/A==" spinCount="100000" sheet="1" objects="1" formatCells="0" formatColumns="0" formatRows="0" sort="0" autoFilter="0"/>
  <mergeCells count="7">
    <mergeCell ref="I5:K18"/>
    <mergeCell ref="A65:A84"/>
    <mergeCell ref="A2:A64"/>
    <mergeCell ref="B4:B6"/>
    <mergeCell ref="B8:B9"/>
    <mergeCell ref="B67:B69"/>
    <mergeCell ref="B71:B72"/>
  </mergeCells>
  <hyperlinks>
    <hyperlink ref="B11" location="Totais!A1" display="Início" xr:uid="{70E1DA82-C5BA-4F76-A4C5-D51962AC4C0B}"/>
    <hyperlink ref="B74" location="Totais!A1" display="Início" xr:uid="{E4DC360B-CC53-4D9C-AD01-A4262FF05C30}"/>
  </hyperlinks>
  <pageMargins left="0.511811024" right="0.511811024" top="0.78740157499999996" bottom="0.78740157499999996" header="0.31496062000000002" footer="0.31496062000000002"/>
  <pageSetup paperSize="9" orientation="portrait" r:id="rId1"/>
  <legacy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C3BA6-FE1E-4623-B953-1A19B8775E57}">
  <sheetPr>
    <tabColor theme="7" tint="0.79998168889431442"/>
  </sheetPr>
  <dimension ref="A1:BC51"/>
  <sheetViews>
    <sheetView workbookViewId="0">
      <selection activeCell="G7" sqref="G7"/>
    </sheetView>
  </sheetViews>
  <sheetFormatPr defaultRowHeight="15" x14ac:dyDescent="0.25"/>
  <cols>
    <col min="1" max="1" width="3.7109375" customWidth="1"/>
    <col min="2" max="2" width="34.7109375" customWidth="1"/>
    <col min="3" max="3" width="14" style="38" customWidth="1"/>
    <col min="4" max="4" width="35.42578125" bestFit="1" customWidth="1"/>
    <col min="5" max="5" width="17.42578125" customWidth="1"/>
    <col min="6" max="6" width="10.7109375" bestFit="1" customWidth="1"/>
  </cols>
  <sheetData>
    <row r="1" spans="1:55" x14ac:dyDescent="0.25">
      <c r="A1" s="54"/>
      <c r="B1" s="54"/>
      <c r="C1" s="55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</row>
    <row r="2" spans="1:55" ht="47.25" thickBot="1" x14ac:dyDescent="0.3">
      <c r="A2" s="120"/>
      <c r="B2" s="5" t="s">
        <v>556</v>
      </c>
      <c r="C2" s="69" t="s">
        <v>562</v>
      </c>
      <c r="D2" s="70" t="s">
        <v>539</v>
      </c>
      <c r="E2" s="71" t="s">
        <v>538</v>
      </c>
      <c r="F2" s="72">
        <v>43224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</row>
    <row r="3" spans="1:55" x14ac:dyDescent="0.25">
      <c r="A3" s="120"/>
      <c r="B3" s="6"/>
      <c r="C3" s="73"/>
      <c r="D3" s="74" t="s">
        <v>504</v>
      </c>
      <c r="E3" s="75">
        <f t="shared" ref="E3:E32" si="0">SUM(F3:AE3)</f>
        <v>0</v>
      </c>
      <c r="F3" s="76"/>
    </row>
    <row r="4" spans="1:55" x14ac:dyDescent="0.25">
      <c r="A4" s="120"/>
      <c r="B4" s="113" t="s">
        <v>555</v>
      </c>
      <c r="C4" s="77"/>
      <c r="D4" s="78" t="s">
        <v>41</v>
      </c>
      <c r="E4" s="79">
        <f t="shared" si="0"/>
        <v>0</v>
      </c>
      <c r="F4" s="80"/>
    </row>
    <row r="5" spans="1:55" ht="15" customHeight="1" x14ac:dyDescent="0.25">
      <c r="A5" s="120"/>
      <c r="B5" s="113"/>
      <c r="C5" s="77"/>
      <c r="D5" s="78" t="s">
        <v>42</v>
      </c>
      <c r="E5" s="79">
        <f t="shared" si="0"/>
        <v>0</v>
      </c>
      <c r="F5" s="80"/>
      <c r="I5" s="110" t="s">
        <v>565</v>
      </c>
      <c r="J5" s="110"/>
      <c r="K5" s="110"/>
    </row>
    <row r="6" spans="1:55" ht="15" customHeight="1" x14ac:dyDescent="0.25">
      <c r="A6" s="120"/>
      <c r="B6" s="113"/>
      <c r="C6" s="77"/>
      <c r="D6" s="78" t="s">
        <v>43</v>
      </c>
      <c r="E6" s="79">
        <f t="shared" si="0"/>
        <v>0</v>
      </c>
      <c r="F6" s="80"/>
      <c r="I6" s="110"/>
      <c r="J6" s="110"/>
      <c r="K6" s="110"/>
    </row>
    <row r="7" spans="1:55" ht="15" customHeight="1" x14ac:dyDescent="0.25">
      <c r="A7" s="120"/>
      <c r="B7" s="6"/>
      <c r="C7" s="77"/>
      <c r="D7" s="78" t="s">
        <v>45</v>
      </c>
      <c r="E7" s="79">
        <f t="shared" si="0"/>
        <v>0</v>
      </c>
      <c r="F7" s="80"/>
      <c r="I7" s="110"/>
      <c r="J7" s="110"/>
      <c r="K7" s="110"/>
    </row>
    <row r="8" spans="1:55" ht="15" customHeight="1" x14ac:dyDescent="0.25">
      <c r="A8" s="120"/>
      <c r="B8" s="114">
        <f>SUM(E3:E32)</f>
        <v>0</v>
      </c>
      <c r="C8" s="77"/>
      <c r="D8" s="78" t="s">
        <v>58</v>
      </c>
      <c r="E8" s="79">
        <f t="shared" si="0"/>
        <v>0</v>
      </c>
      <c r="F8" s="80"/>
      <c r="I8" s="110"/>
      <c r="J8" s="110"/>
      <c r="K8" s="110"/>
    </row>
    <row r="9" spans="1:55" ht="15" customHeight="1" thickBot="1" x14ac:dyDescent="0.3">
      <c r="A9" s="120"/>
      <c r="B9" s="115"/>
      <c r="C9" s="81"/>
      <c r="D9" s="82" t="s">
        <v>340</v>
      </c>
      <c r="E9" s="83">
        <f t="shared" si="0"/>
        <v>0</v>
      </c>
      <c r="F9" s="84"/>
      <c r="I9" s="110"/>
      <c r="J9" s="110"/>
      <c r="K9" s="110"/>
    </row>
    <row r="10" spans="1:55" ht="15" customHeight="1" x14ac:dyDescent="0.25">
      <c r="A10" s="120"/>
      <c r="B10" s="6"/>
      <c r="C10" s="37"/>
      <c r="D10" s="3" t="s">
        <v>341</v>
      </c>
      <c r="E10" s="31">
        <f t="shared" si="0"/>
        <v>0</v>
      </c>
      <c r="F10" s="117" t="s">
        <v>570</v>
      </c>
      <c r="G10" s="118"/>
      <c r="H10" s="118"/>
      <c r="I10" s="110"/>
      <c r="J10" s="110"/>
      <c r="K10" s="110"/>
    </row>
    <row r="11" spans="1:55" ht="15" customHeight="1" x14ac:dyDescent="0.25">
      <c r="A11" s="120"/>
      <c r="B11" s="42" t="s">
        <v>546</v>
      </c>
      <c r="C11" s="37"/>
      <c r="D11" s="3" t="s">
        <v>342</v>
      </c>
      <c r="E11" s="31">
        <f t="shared" si="0"/>
        <v>0</v>
      </c>
      <c r="F11" s="117"/>
      <c r="G11" s="118"/>
      <c r="H11" s="118"/>
      <c r="I11" s="110"/>
      <c r="J11" s="110"/>
      <c r="K11" s="110"/>
    </row>
    <row r="12" spans="1:55" ht="15" customHeight="1" x14ac:dyDescent="0.25">
      <c r="A12" s="120"/>
      <c r="B12" s="6"/>
      <c r="C12" s="37"/>
      <c r="D12" s="3" t="s">
        <v>505</v>
      </c>
      <c r="E12" s="31">
        <f t="shared" si="0"/>
        <v>0</v>
      </c>
      <c r="F12" s="117"/>
      <c r="G12" s="118"/>
      <c r="H12" s="118"/>
      <c r="I12" s="110"/>
      <c r="J12" s="110"/>
      <c r="K12" s="110"/>
    </row>
    <row r="13" spans="1:55" ht="15" customHeight="1" x14ac:dyDescent="0.25">
      <c r="A13" s="120"/>
      <c r="B13" s="6"/>
      <c r="C13" s="37"/>
      <c r="D13" s="3" t="s">
        <v>46</v>
      </c>
      <c r="E13" s="31">
        <f t="shared" si="0"/>
        <v>0</v>
      </c>
      <c r="I13" s="110"/>
      <c r="J13" s="110"/>
      <c r="K13" s="110"/>
    </row>
    <row r="14" spans="1:55" ht="15" customHeight="1" x14ac:dyDescent="0.25">
      <c r="A14" s="120"/>
      <c r="B14" s="6"/>
      <c r="C14" s="37"/>
      <c r="D14" s="3" t="s">
        <v>334</v>
      </c>
      <c r="E14" s="31">
        <f t="shared" si="0"/>
        <v>0</v>
      </c>
      <c r="I14" s="68"/>
      <c r="J14" s="68"/>
      <c r="K14" s="68"/>
    </row>
    <row r="15" spans="1:55" ht="15" customHeight="1" x14ac:dyDescent="0.25">
      <c r="A15" s="120"/>
      <c r="B15" s="6"/>
      <c r="C15" s="37"/>
      <c r="D15" s="3" t="s">
        <v>506</v>
      </c>
      <c r="E15" s="31">
        <f t="shared" si="0"/>
        <v>0</v>
      </c>
      <c r="I15" s="116" t="s">
        <v>568</v>
      </c>
      <c r="J15" s="116"/>
      <c r="K15" s="116"/>
    </row>
    <row r="16" spans="1:55" ht="15" customHeight="1" x14ac:dyDescent="0.25">
      <c r="A16" s="120"/>
      <c r="B16" s="6"/>
      <c r="C16" s="37"/>
      <c r="D16" s="3" t="s">
        <v>507</v>
      </c>
      <c r="E16" s="31">
        <f t="shared" si="0"/>
        <v>0</v>
      </c>
      <c r="I16" s="116"/>
      <c r="J16" s="116"/>
      <c r="K16" s="116"/>
    </row>
    <row r="17" spans="1:11" ht="15" customHeight="1" x14ac:dyDescent="0.25">
      <c r="A17" s="120"/>
      <c r="B17" s="6"/>
      <c r="C17" s="37"/>
      <c r="D17" s="3" t="s">
        <v>59</v>
      </c>
      <c r="E17" s="31">
        <f t="shared" si="0"/>
        <v>0</v>
      </c>
      <c r="I17" s="68"/>
      <c r="J17" s="68"/>
      <c r="K17" s="68"/>
    </row>
    <row r="18" spans="1:11" ht="15" customHeight="1" x14ac:dyDescent="0.25">
      <c r="A18" s="120"/>
      <c r="B18" s="6"/>
      <c r="C18" s="37"/>
      <c r="D18" s="3" t="s">
        <v>49</v>
      </c>
      <c r="E18" s="31">
        <f t="shared" si="0"/>
        <v>0</v>
      </c>
      <c r="I18" s="68"/>
      <c r="J18" s="68"/>
      <c r="K18" s="68"/>
    </row>
    <row r="19" spans="1:11" x14ac:dyDescent="0.25">
      <c r="A19" s="120"/>
      <c r="B19" s="6"/>
      <c r="C19" s="37"/>
      <c r="D19" s="3" t="s">
        <v>508</v>
      </c>
      <c r="E19" s="31">
        <f t="shared" si="0"/>
        <v>0</v>
      </c>
    </row>
    <row r="20" spans="1:11" x14ac:dyDescent="0.25">
      <c r="A20" s="120"/>
      <c r="B20" s="6"/>
      <c r="C20" s="37"/>
      <c r="D20" s="3" t="s">
        <v>509</v>
      </c>
      <c r="E20" s="31">
        <f t="shared" si="0"/>
        <v>0</v>
      </c>
    </row>
    <row r="21" spans="1:11" x14ac:dyDescent="0.25">
      <c r="A21" s="120"/>
      <c r="B21" s="6"/>
      <c r="C21" s="37"/>
      <c r="D21" s="3" t="s">
        <v>339</v>
      </c>
      <c r="E21" s="31">
        <f t="shared" si="0"/>
        <v>0</v>
      </c>
    </row>
    <row r="22" spans="1:11" x14ac:dyDescent="0.25">
      <c r="A22" s="120"/>
      <c r="B22" s="6"/>
      <c r="C22" s="37"/>
      <c r="D22" s="3" t="s">
        <v>345</v>
      </c>
      <c r="E22" s="31">
        <f t="shared" si="0"/>
        <v>0</v>
      </c>
    </row>
    <row r="23" spans="1:11" x14ac:dyDescent="0.25">
      <c r="A23" s="120"/>
      <c r="B23" s="6"/>
      <c r="C23" s="37"/>
      <c r="D23" s="3" t="s">
        <v>60</v>
      </c>
      <c r="E23" s="31">
        <f t="shared" si="0"/>
        <v>0</v>
      </c>
    </row>
    <row r="24" spans="1:11" x14ac:dyDescent="0.25">
      <c r="A24" s="120"/>
      <c r="B24" s="6"/>
      <c r="C24" s="37"/>
      <c r="D24" s="3" t="s">
        <v>61</v>
      </c>
      <c r="E24" s="31">
        <f t="shared" si="0"/>
        <v>0</v>
      </c>
    </row>
    <row r="25" spans="1:11" x14ac:dyDescent="0.25">
      <c r="A25" s="120"/>
      <c r="B25" s="6"/>
      <c r="C25" s="37"/>
      <c r="D25" s="3" t="s">
        <v>51</v>
      </c>
      <c r="E25" s="31">
        <f t="shared" si="0"/>
        <v>0</v>
      </c>
    </row>
    <row r="26" spans="1:11" x14ac:dyDescent="0.25">
      <c r="A26" s="120"/>
      <c r="B26" s="6"/>
      <c r="C26" s="37"/>
      <c r="D26" s="3" t="s">
        <v>62</v>
      </c>
      <c r="E26" s="31">
        <f t="shared" si="0"/>
        <v>0</v>
      </c>
    </row>
    <row r="27" spans="1:11" x14ac:dyDescent="0.25">
      <c r="A27" s="120"/>
      <c r="B27" s="6"/>
      <c r="C27" s="37"/>
      <c r="D27" s="3" t="s">
        <v>63</v>
      </c>
      <c r="E27" s="31">
        <f t="shared" si="0"/>
        <v>0</v>
      </c>
    </row>
    <row r="28" spans="1:11" x14ac:dyDescent="0.25">
      <c r="A28" s="120"/>
      <c r="B28" s="6"/>
      <c r="C28" s="37"/>
      <c r="D28" s="3" t="s">
        <v>54</v>
      </c>
      <c r="E28" s="31">
        <f t="shared" si="0"/>
        <v>0</v>
      </c>
    </row>
    <row r="29" spans="1:11" x14ac:dyDescent="0.25">
      <c r="A29" s="120"/>
      <c r="B29" s="6"/>
      <c r="C29" s="37"/>
      <c r="D29" s="3" t="s">
        <v>64</v>
      </c>
      <c r="E29" s="31">
        <f t="shared" si="0"/>
        <v>0</v>
      </c>
    </row>
    <row r="30" spans="1:11" x14ac:dyDescent="0.25">
      <c r="A30" s="120"/>
      <c r="B30" s="6"/>
      <c r="C30" s="37"/>
      <c r="D30" s="3" t="s">
        <v>55</v>
      </c>
      <c r="E30" s="31">
        <f t="shared" si="0"/>
        <v>0</v>
      </c>
    </row>
    <row r="31" spans="1:11" x14ac:dyDescent="0.25">
      <c r="A31" s="120"/>
      <c r="B31" s="6"/>
      <c r="C31" s="37"/>
      <c r="D31" s="3" t="s">
        <v>65</v>
      </c>
      <c r="E31" s="31">
        <f t="shared" si="0"/>
        <v>0</v>
      </c>
    </row>
    <row r="32" spans="1:11" ht="15.75" thickBot="1" x14ac:dyDescent="0.3">
      <c r="A32" s="121"/>
      <c r="B32" s="6"/>
      <c r="C32" s="37"/>
      <c r="D32" s="3" t="s">
        <v>56</v>
      </c>
      <c r="E32" s="31">
        <f t="shared" si="0"/>
        <v>0</v>
      </c>
    </row>
    <row r="33" spans="1:55" ht="23.25" x14ac:dyDescent="0.25">
      <c r="A33" s="119"/>
      <c r="B33" s="4" t="s">
        <v>387</v>
      </c>
      <c r="C33" s="50" t="s">
        <v>562</v>
      </c>
      <c r="D33" s="51" t="s">
        <v>539</v>
      </c>
      <c r="E33" s="52" t="s">
        <v>538</v>
      </c>
      <c r="F33" s="48">
        <v>43224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</row>
    <row r="34" spans="1:55" x14ac:dyDescent="0.25">
      <c r="A34" s="119"/>
      <c r="B34" s="6"/>
      <c r="C34" s="37"/>
      <c r="D34" s="3" t="s">
        <v>57</v>
      </c>
      <c r="E34" s="31">
        <f t="shared" ref="E34:E51" si="1">SUM(F34:AE34)</f>
        <v>0</v>
      </c>
    </row>
    <row r="35" spans="1:55" x14ac:dyDescent="0.25">
      <c r="A35" s="119"/>
      <c r="B35" s="113" t="s">
        <v>554</v>
      </c>
      <c r="C35" s="37"/>
      <c r="D35" s="3" t="s">
        <v>167</v>
      </c>
      <c r="E35" s="31">
        <f t="shared" si="1"/>
        <v>500</v>
      </c>
      <c r="F35">
        <v>500</v>
      </c>
    </row>
    <row r="36" spans="1:55" x14ac:dyDescent="0.25">
      <c r="A36" s="119"/>
      <c r="B36" s="113"/>
      <c r="C36" s="37"/>
      <c r="D36" s="3" t="s">
        <v>45</v>
      </c>
      <c r="E36" s="31">
        <f t="shared" si="1"/>
        <v>400</v>
      </c>
      <c r="F36">
        <v>400</v>
      </c>
    </row>
    <row r="37" spans="1:55" x14ac:dyDescent="0.25">
      <c r="A37" s="119"/>
      <c r="B37" s="113"/>
      <c r="C37" s="37"/>
      <c r="D37" s="3" t="s">
        <v>58</v>
      </c>
      <c r="E37" s="31">
        <f t="shared" si="1"/>
        <v>0</v>
      </c>
    </row>
    <row r="38" spans="1:55" x14ac:dyDescent="0.25">
      <c r="A38" s="119"/>
      <c r="B38" s="6"/>
      <c r="C38" s="37"/>
      <c r="D38" s="3" t="s">
        <v>168</v>
      </c>
      <c r="E38" s="31">
        <f t="shared" si="1"/>
        <v>0</v>
      </c>
    </row>
    <row r="39" spans="1:55" x14ac:dyDescent="0.25">
      <c r="A39" s="119"/>
      <c r="B39" s="114">
        <f>SUM(E34:E51)</f>
        <v>900</v>
      </c>
      <c r="C39" s="37"/>
      <c r="D39" s="3" t="s">
        <v>169</v>
      </c>
      <c r="E39" s="31">
        <f t="shared" si="1"/>
        <v>0</v>
      </c>
    </row>
    <row r="40" spans="1:55" x14ac:dyDescent="0.25">
      <c r="A40" s="119"/>
      <c r="B40" s="115"/>
      <c r="C40" s="37"/>
      <c r="D40" s="3" t="s">
        <v>46</v>
      </c>
      <c r="E40" s="31">
        <f t="shared" si="1"/>
        <v>0</v>
      </c>
    </row>
    <row r="41" spans="1:55" x14ac:dyDescent="0.25">
      <c r="A41" s="119"/>
      <c r="B41" s="6"/>
      <c r="C41" s="37"/>
      <c r="D41" s="3" t="s">
        <v>334</v>
      </c>
      <c r="E41" s="31">
        <f t="shared" si="1"/>
        <v>0</v>
      </c>
    </row>
    <row r="42" spans="1:55" x14ac:dyDescent="0.25">
      <c r="A42" s="119"/>
      <c r="B42" s="42" t="s">
        <v>546</v>
      </c>
      <c r="C42" s="37"/>
      <c r="D42" s="3" t="s">
        <v>339</v>
      </c>
      <c r="E42" s="31">
        <f t="shared" si="1"/>
        <v>0</v>
      </c>
    </row>
    <row r="43" spans="1:55" x14ac:dyDescent="0.25">
      <c r="A43" s="119"/>
      <c r="B43" s="6"/>
      <c r="C43" s="37"/>
      <c r="D43" s="3" t="s">
        <v>388</v>
      </c>
      <c r="E43" s="31">
        <f t="shared" si="1"/>
        <v>0</v>
      </c>
    </row>
    <row r="44" spans="1:55" x14ac:dyDescent="0.25">
      <c r="A44" s="119"/>
      <c r="B44" s="6"/>
      <c r="C44" s="37"/>
      <c r="D44" s="3" t="s">
        <v>170</v>
      </c>
      <c r="E44" s="31">
        <f t="shared" si="1"/>
        <v>0</v>
      </c>
    </row>
    <row r="45" spans="1:55" x14ac:dyDescent="0.25">
      <c r="A45" s="119"/>
      <c r="B45" s="6"/>
      <c r="C45" s="37"/>
      <c r="D45" s="3" t="s">
        <v>171</v>
      </c>
      <c r="E45" s="31">
        <f t="shared" si="1"/>
        <v>0</v>
      </c>
    </row>
    <row r="46" spans="1:55" x14ac:dyDescent="0.25">
      <c r="A46" s="119"/>
      <c r="B46" s="6"/>
      <c r="C46" s="37"/>
      <c r="D46" s="3" t="s">
        <v>53</v>
      </c>
      <c r="E46" s="31">
        <f t="shared" si="1"/>
        <v>0</v>
      </c>
    </row>
    <row r="47" spans="1:55" x14ac:dyDescent="0.25">
      <c r="A47" s="119"/>
      <c r="B47" s="6"/>
      <c r="C47" s="37"/>
      <c r="E47" s="31">
        <f t="shared" si="1"/>
        <v>0</v>
      </c>
    </row>
    <row r="48" spans="1:55" x14ac:dyDescent="0.25">
      <c r="A48" s="119"/>
      <c r="B48" s="6"/>
      <c r="C48" s="37"/>
      <c r="E48" s="31">
        <f t="shared" si="1"/>
        <v>0</v>
      </c>
    </row>
    <row r="49" spans="1:5" x14ac:dyDescent="0.25">
      <c r="A49" s="119"/>
      <c r="B49" s="6"/>
      <c r="C49" s="37"/>
      <c r="E49" s="31">
        <f t="shared" si="1"/>
        <v>0</v>
      </c>
    </row>
    <row r="50" spans="1:5" x14ac:dyDescent="0.25">
      <c r="A50" s="119"/>
      <c r="B50" s="6"/>
      <c r="C50" s="37"/>
      <c r="E50" s="31">
        <f t="shared" si="1"/>
        <v>0</v>
      </c>
    </row>
    <row r="51" spans="1:5" x14ac:dyDescent="0.25">
      <c r="A51" s="119"/>
      <c r="B51" s="6"/>
      <c r="C51" s="37"/>
      <c r="E51" s="31">
        <f t="shared" si="1"/>
        <v>0</v>
      </c>
    </row>
  </sheetData>
  <sheetProtection algorithmName="SHA-512" hashValue="feWb1av4ugka0hXrcuS6TfYcYoURqbmnxq/NTvVNSYP6W8tvHcHXXdrgqxwTS3aSjwQdIK7uHHS764L7udCb+A==" saltValue="E4P7D758xPnOjn19RNB9jA==" spinCount="100000" sheet="1" objects="1" formatCells="0" formatColumns="0" formatRows="0" sort="0" autoFilter="0"/>
  <mergeCells count="9">
    <mergeCell ref="I5:K13"/>
    <mergeCell ref="I15:K16"/>
    <mergeCell ref="F10:H12"/>
    <mergeCell ref="A33:A51"/>
    <mergeCell ref="A2:A32"/>
    <mergeCell ref="B35:B37"/>
    <mergeCell ref="B39:B40"/>
    <mergeCell ref="B4:B6"/>
    <mergeCell ref="B8:B9"/>
  </mergeCells>
  <hyperlinks>
    <hyperlink ref="B42" location="Totais!A1" display="Início" xr:uid="{E4EC94C5-3024-47F8-B984-6B9DA7210113}"/>
    <hyperlink ref="B11" location="Totais!A1" display="Início" xr:uid="{74022D0C-55A9-4EC4-9F74-CE87B17F0BEB}"/>
    <hyperlink ref="I15:K16" r:id="rId1" display="Compra Agora" xr:uid="{742B62CF-DF7A-41AC-97F1-5973791DD761}"/>
  </hyperlinks>
  <pageMargins left="0.511811024" right="0.511811024" top="0.78740157499999996" bottom="0.78740157499999996" header="0.31496062000000002" footer="0.31496062000000002"/>
  <legacyDrawing r:id="rId2"/>
  <picture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1E188-19AE-4C3F-9318-48B125D2248D}">
  <sheetPr>
    <tabColor theme="7" tint="0.79998168889431442"/>
  </sheetPr>
  <dimension ref="A1:BC35"/>
  <sheetViews>
    <sheetView workbookViewId="0">
      <selection activeCell="F17" sqref="F17"/>
    </sheetView>
  </sheetViews>
  <sheetFormatPr defaultRowHeight="15" x14ac:dyDescent="0.25"/>
  <cols>
    <col min="1" max="1" width="3.7109375" customWidth="1"/>
    <col min="2" max="2" width="34.7109375" customWidth="1"/>
    <col min="3" max="3" width="13.7109375" style="38" customWidth="1"/>
    <col min="4" max="4" width="43.85546875" customWidth="1"/>
    <col min="5" max="5" width="20.42578125" customWidth="1"/>
    <col min="6" max="6" width="10.7109375" bestFit="1" customWidth="1"/>
  </cols>
  <sheetData>
    <row r="1" spans="1:55" x14ac:dyDescent="0.25">
      <c r="A1" s="54"/>
      <c r="B1" s="54"/>
      <c r="C1" s="55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</row>
    <row r="2" spans="1:55" ht="33" customHeight="1" thickBot="1" x14ac:dyDescent="0.3">
      <c r="A2" s="45"/>
      <c r="B2" s="44" t="s">
        <v>346</v>
      </c>
      <c r="C2" s="69" t="s">
        <v>562</v>
      </c>
      <c r="D2" s="70" t="s">
        <v>539</v>
      </c>
      <c r="E2" s="71" t="s">
        <v>538</v>
      </c>
      <c r="F2" s="72">
        <v>43224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</row>
    <row r="3" spans="1:55" x14ac:dyDescent="0.25">
      <c r="A3" s="45"/>
      <c r="B3" s="6"/>
      <c r="C3" s="73"/>
      <c r="D3" s="74" t="s">
        <v>41</v>
      </c>
      <c r="E3" s="75">
        <f t="shared" ref="E3:E35" si="0">SUM(F3:AL3)</f>
        <v>0</v>
      </c>
      <c r="F3" s="76"/>
    </row>
    <row r="4" spans="1:55" x14ac:dyDescent="0.25">
      <c r="A4" s="45"/>
      <c r="B4" s="113" t="s">
        <v>559</v>
      </c>
      <c r="C4" s="77"/>
      <c r="D4" s="78" t="s">
        <v>42</v>
      </c>
      <c r="E4" s="79">
        <f t="shared" si="0"/>
        <v>0</v>
      </c>
      <c r="F4" s="80"/>
    </row>
    <row r="5" spans="1:55" ht="15" customHeight="1" x14ac:dyDescent="0.25">
      <c r="A5" s="45"/>
      <c r="B5" s="113"/>
      <c r="C5" s="77"/>
      <c r="D5" s="78" t="s">
        <v>43</v>
      </c>
      <c r="E5" s="79">
        <f t="shared" si="0"/>
        <v>0</v>
      </c>
      <c r="F5" s="80"/>
      <c r="I5" s="110" t="s">
        <v>565</v>
      </c>
      <c r="J5" s="110"/>
      <c r="K5" s="110"/>
    </row>
    <row r="6" spans="1:55" ht="15" customHeight="1" x14ac:dyDescent="0.25">
      <c r="A6" s="45"/>
      <c r="B6" s="113"/>
      <c r="C6" s="77"/>
      <c r="D6" s="78" t="s">
        <v>340</v>
      </c>
      <c r="E6" s="79">
        <f t="shared" si="0"/>
        <v>0</v>
      </c>
      <c r="F6" s="80"/>
      <c r="I6" s="110"/>
      <c r="J6" s="110"/>
      <c r="K6" s="110"/>
    </row>
    <row r="7" spans="1:55" ht="15" customHeight="1" x14ac:dyDescent="0.25">
      <c r="A7" s="45"/>
      <c r="B7" s="6"/>
      <c r="C7" s="77">
        <v>3000</v>
      </c>
      <c r="D7" s="78" t="s">
        <v>552</v>
      </c>
      <c r="E7" s="79">
        <f t="shared" si="0"/>
        <v>9000</v>
      </c>
      <c r="F7" s="80">
        <v>9000</v>
      </c>
      <c r="I7" s="110"/>
      <c r="J7" s="110"/>
      <c r="K7" s="110"/>
    </row>
    <row r="8" spans="1:55" ht="15" customHeight="1" x14ac:dyDescent="0.25">
      <c r="A8" s="45"/>
      <c r="B8" s="114">
        <f>SUM(E3:E35)</f>
        <v>9000</v>
      </c>
      <c r="C8" s="77"/>
      <c r="D8" s="78" t="s">
        <v>66</v>
      </c>
      <c r="E8" s="79">
        <f t="shared" si="0"/>
        <v>0</v>
      </c>
      <c r="F8" s="80"/>
      <c r="I8" s="110"/>
      <c r="J8" s="110"/>
      <c r="K8" s="110"/>
    </row>
    <row r="9" spans="1:55" ht="15" customHeight="1" thickBot="1" x14ac:dyDescent="0.3">
      <c r="A9" s="45"/>
      <c r="B9" s="115"/>
      <c r="C9" s="81"/>
      <c r="D9" s="82" t="s">
        <v>67</v>
      </c>
      <c r="E9" s="83">
        <f t="shared" si="0"/>
        <v>0</v>
      </c>
      <c r="F9" s="84"/>
      <c r="I9" s="110"/>
      <c r="J9" s="110"/>
      <c r="K9" s="110"/>
    </row>
    <row r="10" spans="1:55" ht="15" customHeight="1" x14ac:dyDescent="0.25">
      <c r="A10" s="45"/>
      <c r="B10" s="6"/>
      <c r="C10" s="37"/>
      <c r="D10" s="3" t="s">
        <v>68</v>
      </c>
      <c r="E10" s="31">
        <f t="shared" si="0"/>
        <v>0</v>
      </c>
      <c r="F10" s="117" t="s">
        <v>571</v>
      </c>
      <c r="G10" s="118"/>
      <c r="H10" s="118"/>
      <c r="I10" s="110"/>
      <c r="J10" s="110"/>
      <c r="K10" s="110"/>
    </row>
    <row r="11" spans="1:55" ht="15" customHeight="1" x14ac:dyDescent="0.25">
      <c r="A11" s="45"/>
      <c r="B11" s="42" t="s">
        <v>546</v>
      </c>
      <c r="C11" s="37"/>
      <c r="D11" s="3" t="s">
        <v>49</v>
      </c>
      <c r="E11" s="31">
        <f t="shared" si="0"/>
        <v>0</v>
      </c>
      <c r="F11" s="117"/>
      <c r="G11" s="118"/>
      <c r="H11" s="118"/>
      <c r="I11" s="110"/>
      <c r="J11" s="110"/>
      <c r="K11" s="110"/>
    </row>
    <row r="12" spans="1:55" ht="15" customHeight="1" x14ac:dyDescent="0.25">
      <c r="A12" s="45"/>
      <c r="B12" s="6"/>
      <c r="C12" s="37"/>
      <c r="D12" s="3" t="s">
        <v>26</v>
      </c>
      <c r="E12" s="31">
        <f t="shared" si="0"/>
        <v>0</v>
      </c>
      <c r="F12" s="117"/>
      <c r="G12" s="118"/>
      <c r="H12" s="118"/>
      <c r="I12" s="110"/>
      <c r="J12" s="110"/>
      <c r="K12" s="110"/>
    </row>
    <row r="13" spans="1:55" ht="15" customHeight="1" x14ac:dyDescent="0.25">
      <c r="A13" s="45"/>
      <c r="B13" s="6"/>
      <c r="C13" s="37"/>
      <c r="D13" s="3" t="s">
        <v>347</v>
      </c>
      <c r="E13" s="31">
        <f t="shared" si="0"/>
        <v>0</v>
      </c>
      <c r="I13" s="110"/>
      <c r="J13" s="110"/>
      <c r="K13" s="110"/>
    </row>
    <row r="14" spans="1:55" ht="15" customHeight="1" x14ac:dyDescent="0.25">
      <c r="A14" s="45"/>
      <c r="B14" s="6"/>
      <c r="C14" s="37"/>
      <c r="D14" s="3" t="s">
        <v>69</v>
      </c>
      <c r="E14" s="31">
        <f t="shared" si="0"/>
        <v>0</v>
      </c>
      <c r="I14" s="68"/>
      <c r="J14" s="68"/>
      <c r="K14" s="68"/>
    </row>
    <row r="15" spans="1:55" ht="15" customHeight="1" x14ac:dyDescent="0.25">
      <c r="A15" s="45"/>
      <c r="B15" s="6"/>
      <c r="C15" s="37"/>
      <c r="D15" s="3" t="s">
        <v>348</v>
      </c>
      <c r="E15" s="31">
        <f t="shared" si="0"/>
        <v>0</v>
      </c>
      <c r="I15" s="116" t="s">
        <v>568</v>
      </c>
      <c r="J15" s="116"/>
      <c r="K15" s="116"/>
    </row>
    <row r="16" spans="1:55" ht="15" customHeight="1" x14ac:dyDescent="0.25">
      <c r="A16" s="45"/>
      <c r="B16" s="6"/>
      <c r="C16" s="37"/>
      <c r="D16" s="3" t="s">
        <v>339</v>
      </c>
      <c r="E16" s="31">
        <f t="shared" si="0"/>
        <v>0</v>
      </c>
      <c r="I16" s="116"/>
      <c r="J16" s="116"/>
      <c r="K16" s="116"/>
    </row>
    <row r="17" spans="1:11" ht="15" customHeight="1" x14ac:dyDescent="0.25">
      <c r="A17" s="45"/>
      <c r="B17" s="6"/>
      <c r="C17" s="37"/>
      <c r="D17" s="3" t="s">
        <v>345</v>
      </c>
      <c r="E17" s="31">
        <f t="shared" si="0"/>
        <v>0</v>
      </c>
      <c r="I17" s="68"/>
      <c r="J17" s="68"/>
      <c r="K17" s="68"/>
    </row>
    <row r="18" spans="1:11" ht="15" customHeight="1" x14ac:dyDescent="0.25">
      <c r="A18" s="45"/>
      <c r="B18" s="6"/>
      <c r="C18" s="37"/>
      <c r="D18" s="3" t="s">
        <v>70</v>
      </c>
      <c r="E18" s="31">
        <f t="shared" si="0"/>
        <v>0</v>
      </c>
      <c r="I18" s="68"/>
      <c r="J18" s="68"/>
      <c r="K18" s="68"/>
    </row>
    <row r="19" spans="1:11" x14ac:dyDescent="0.25">
      <c r="A19" s="45"/>
      <c r="B19" s="6"/>
      <c r="C19" s="37"/>
      <c r="D19" s="3" t="s">
        <v>33</v>
      </c>
      <c r="E19" s="31">
        <f t="shared" si="0"/>
        <v>0</v>
      </c>
    </row>
    <row r="20" spans="1:11" x14ac:dyDescent="0.25">
      <c r="A20" s="45"/>
      <c r="B20" s="6"/>
      <c r="C20" s="37"/>
      <c r="D20" s="3" t="s">
        <v>51</v>
      </c>
      <c r="E20" s="31">
        <f t="shared" si="0"/>
        <v>0</v>
      </c>
    </row>
    <row r="21" spans="1:11" x14ac:dyDescent="0.25">
      <c r="A21" s="45"/>
      <c r="B21" s="6"/>
      <c r="C21" s="37"/>
      <c r="D21" s="3" t="s">
        <v>71</v>
      </c>
      <c r="E21" s="31">
        <f t="shared" si="0"/>
        <v>0</v>
      </c>
    </row>
    <row r="22" spans="1:11" x14ac:dyDescent="0.25">
      <c r="A22" s="45"/>
      <c r="B22" s="6"/>
      <c r="C22" s="37"/>
      <c r="D22" s="3" t="s">
        <v>349</v>
      </c>
      <c r="E22" s="31">
        <f t="shared" si="0"/>
        <v>0</v>
      </c>
    </row>
    <row r="23" spans="1:11" x14ac:dyDescent="0.25">
      <c r="A23" s="45"/>
      <c r="B23" s="6"/>
      <c r="C23" s="37"/>
      <c r="D23" s="3" t="s">
        <v>72</v>
      </c>
      <c r="E23" s="31">
        <f t="shared" si="0"/>
        <v>0</v>
      </c>
    </row>
    <row r="24" spans="1:11" x14ac:dyDescent="0.25">
      <c r="A24" s="45"/>
      <c r="B24" s="6"/>
      <c r="C24" s="37"/>
      <c r="D24" s="3" t="s">
        <v>350</v>
      </c>
      <c r="E24" s="31">
        <f t="shared" si="0"/>
        <v>0</v>
      </c>
    </row>
    <row r="25" spans="1:11" x14ac:dyDescent="0.25">
      <c r="A25" s="45"/>
      <c r="B25" s="6"/>
      <c r="C25" s="37"/>
      <c r="D25" s="3" t="s">
        <v>73</v>
      </c>
      <c r="E25" s="31">
        <f t="shared" si="0"/>
        <v>0</v>
      </c>
    </row>
    <row r="26" spans="1:11" x14ac:dyDescent="0.25">
      <c r="A26" s="45"/>
      <c r="B26" s="6"/>
      <c r="C26" s="37"/>
      <c r="D26" s="3" t="s">
        <v>351</v>
      </c>
      <c r="E26" s="31">
        <f t="shared" si="0"/>
        <v>0</v>
      </c>
    </row>
    <row r="27" spans="1:11" x14ac:dyDescent="0.25">
      <c r="A27" s="45"/>
      <c r="B27" s="6"/>
      <c r="C27" s="37"/>
      <c r="D27" s="3" t="s">
        <v>352</v>
      </c>
      <c r="E27" s="31">
        <f t="shared" si="0"/>
        <v>0</v>
      </c>
    </row>
    <row r="28" spans="1:11" x14ac:dyDescent="0.25">
      <c r="A28" s="45"/>
      <c r="B28" s="6"/>
      <c r="C28" s="37"/>
      <c r="D28" s="3" t="s">
        <v>74</v>
      </c>
      <c r="E28" s="31">
        <f t="shared" si="0"/>
        <v>0</v>
      </c>
    </row>
    <row r="29" spans="1:11" x14ac:dyDescent="0.25">
      <c r="A29" s="45"/>
      <c r="B29" s="6"/>
      <c r="C29" s="37"/>
      <c r="D29" s="3" t="s">
        <v>54</v>
      </c>
      <c r="E29" s="31">
        <f t="shared" si="0"/>
        <v>0</v>
      </c>
    </row>
    <row r="30" spans="1:11" x14ac:dyDescent="0.25">
      <c r="A30" s="45"/>
      <c r="B30" s="6"/>
      <c r="C30" s="37"/>
      <c r="D30" s="3" t="s">
        <v>55</v>
      </c>
      <c r="E30" s="31">
        <f t="shared" si="0"/>
        <v>0</v>
      </c>
    </row>
    <row r="31" spans="1:11" x14ac:dyDescent="0.25">
      <c r="A31" s="45"/>
      <c r="B31" s="6"/>
      <c r="C31" s="37"/>
      <c r="D31" s="3" t="s">
        <v>56</v>
      </c>
      <c r="E31" s="31">
        <f t="shared" si="0"/>
        <v>0</v>
      </c>
    </row>
    <row r="32" spans="1:11" x14ac:dyDescent="0.25">
      <c r="A32" s="45"/>
      <c r="B32" s="6"/>
      <c r="E32" s="31">
        <f t="shared" si="0"/>
        <v>0</v>
      </c>
    </row>
    <row r="33" spans="1:5" x14ac:dyDescent="0.25">
      <c r="A33" s="45"/>
      <c r="B33" s="6"/>
      <c r="E33" s="31">
        <f t="shared" si="0"/>
        <v>0</v>
      </c>
    </row>
    <row r="34" spans="1:5" x14ac:dyDescent="0.25">
      <c r="A34" s="45"/>
      <c r="B34" s="6"/>
      <c r="E34" s="31">
        <f t="shared" si="0"/>
        <v>0</v>
      </c>
    </row>
    <row r="35" spans="1:5" x14ac:dyDescent="0.25">
      <c r="A35" s="45"/>
      <c r="B35" s="6"/>
      <c r="E35" s="31">
        <f t="shared" si="0"/>
        <v>0</v>
      </c>
    </row>
  </sheetData>
  <sheetProtection algorithmName="SHA-512" hashValue="4xjxtB8EYPziAz6GcsVHbWB3RE94sSErED0TJXStMK7xb46jme9zo7POW3Gk97VJVB57mXWreD7VeBml72xq+Q==" saltValue="6W7JDqAG2+T8C/sSKIjVXA==" spinCount="100000" sheet="1" objects="1" formatCells="0" formatColumns="0" formatRows="0" sort="0" autoFilter="0"/>
  <mergeCells count="5">
    <mergeCell ref="B4:B6"/>
    <mergeCell ref="B8:B9"/>
    <mergeCell ref="I5:K13"/>
    <mergeCell ref="I15:K16"/>
    <mergeCell ref="F10:H12"/>
  </mergeCells>
  <hyperlinks>
    <hyperlink ref="B11" location="Totais!A1" display="Início" xr:uid="{91B3C196-777F-456D-AF5C-EABA7CDF69F9}"/>
    <hyperlink ref="I15:K16" r:id="rId1" display="Compra Agora" xr:uid="{E781E00D-29C1-48D9-8FD0-35545D974C29}"/>
  </hyperlinks>
  <pageMargins left="0.511811024" right="0.511811024" top="0.78740157499999996" bottom="0.78740157499999996" header="0.31496062000000002" footer="0.31496062000000002"/>
  <legacy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B0449-F21B-43B8-9918-98925F8DEE9C}">
  <sheetPr>
    <tabColor theme="7" tint="0.79998168889431442"/>
  </sheetPr>
  <dimension ref="A1:BC145"/>
  <sheetViews>
    <sheetView workbookViewId="0">
      <selection activeCell="G15" sqref="G15"/>
    </sheetView>
  </sheetViews>
  <sheetFormatPr defaultRowHeight="15" x14ac:dyDescent="0.25"/>
  <cols>
    <col min="1" max="1" width="3.7109375" customWidth="1"/>
    <col min="2" max="2" width="34.7109375" customWidth="1"/>
    <col min="3" max="3" width="13.85546875" style="38" customWidth="1"/>
    <col min="4" max="4" width="41.28515625" bestFit="1" customWidth="1"/>
    <col min="5" max="5" width="19.5703125" customWidth="1"/>
    <col min="6" max="6" width="10.7109375" bestFit="1" customWidth="1"/>
  </cols>
  <sheetData>
    <row r="1" spans="1:55" x14ac:dyDescent="0.25">
      <c r="A1" s="56"/>
      <c r="B1" s="54"/>
      <c r="C1" s="55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</row>
    <row r="2" spans="1:55" ht="24" thickBot="1" x14ac:dyDescent="0.3">
      <c r="A2" s="130"/>
      <c r="B2" s="10" t="s">
        <v>426</v>
      </c>
      <c r="C2" s="69" t="s">
        <v>562</v>
      </c>
      <c r="D2" s="70" t="s">
        <v>539</v>
      </c>
      <c r="E2" s="71" t="s">
        <v>538</v>
      </c>
      <c r="F2" s="72">
        <v>43224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</row>
    <row r="3" spans="1:55" x14ac:dyDescent="0.25">
      <c r="A3" s="130"/>
      <c r="B3" s="6"/>
      <c r="C3" s="73">
        <v>3</v>
      </c>
      <c r="D3" s="74" t="s">
        <v>427</v>
      </c>
      <c r="E3" s="75">
        <f t="shared" ref="E3:E34" si="0">SUM(F3:AF3)</f>
        <v>0</v>
      </c>
      <c r="F3" s="76"/>
    </row>
    <row r="4" spans="1:55" x14ac:dyDescent="0.25">
      <c r="A4" s="130"/>
      <c r="B4" s="113" t="s">
        <v>549</v>
      </c>
      <c r="C4" s="77"/>
      <c r="D4" s="78" t="s">
        <v>428</v>
      </c>
      <c r="E4" s="79">
        <f t="shared" si="0"/>
        <v>0</v>
      </c>
      <c r="F4" s="80"/>
    </row>
    <row r="5" spans="1:55" x14ac:dyDescent="0.25">
      <c r="A5" s="130"/>
      <c r="B5" s="113"/>
      <c r="C5" s="77"/>
      <c r="D5" s="78" t="s">
        <v>269</v>
      </c>
      <c r="E5" s="79">
        <f t="shared" si="0"/>
        <v>0</v>
      </c>
      <c r="F5" s="80"/>
      <c r="H5" s="110" t="s">
        <v>565</v>
      </c>
      <c r="I5" s="110"/>
      <c r="J5" s="110"/>
    </row>
    <row r="6" spans="1:55" x14ac:dyDescent="0.25">
      <c r="A6" s="130"/>
      <c r="B6" s="113"/>
      <c r="C6" s="77"/>
      <c r="D6" s="78" t="s">
        <v>270</v>
      </c>
      <c r="E6" s="79">
        <f t="shared" si="0"/>
        <v>0</v>
      </c>
      <c r="F6" s="80"/>
      <c r="H6" s="110"/>
      <c r="I6" s="110"/>
      <c r="J6" s="110"/>
    </row>
    <row r="7" spans="1:55" x14ac:dyDescent="0.25">
      <c r="A7" s="130"/>
      <c r="B7" s="6"/>
      <c r="C7" s="77"/>
      <c r="D7" s="78" t="s">
        <v>271</v>
      </c>
      <c r="E7" s="79">
        <f t="shared" si="0"/>
        <v>0</v>
      </c>
      <c r="F7" s="80"/>
      <c r="H7" s="110"/>
      <c r="I7" s="110"/>
      <c r="J7" s="110"/>
    </row>
    <row r="8" spans="1:55" x14ac:dyDescent="0.25">
      <c r="A8" s="130"/>
      <c r="B8" s="114">
        <f>SUM(E3:E60)</f>
        <v>0</v>
      </c>
      <c r="C8" s="77"/>
      <c r="D8" s="78" t="s">
        <v>272</v>
      </c>
      <c r="E8" s="79">
        <f t="shared" si="0"/>
        <v>0</v>
      </c>
      <c r="F8" s="80"/>
      <c r="H8" s="110"/>
      <c r="I8" s="110"/>
      <c r="J8" s="110"/>
    </row>
    <row r="9" spans="1:55" ht="15.75" thickBot="1" x14ac:dyDescent="0.3">
      <c r="A9" s="130"/>
      <c r="B9" s="115"/>
      <c r="C9" s="81"/>
      <c r="D9" s="82" t="s">
        <v>273</v>
      </c>
      <c r="E9" s="83">
        <f t="shared" si="0"/>
        <v>0</v>
      </c>
      <c r="F9" s="84"/>
      <c r="H9" s="110"/>
      <c r="I9" s="110"/>
      <c r="J9" s="110"/>
    </row>
    <row r="10" spans="1:55" x14ac:dyDescent="0.25">
      <c r="A10" s="130"/>
      <c r="B10" s="6"/>
      <c r="C10" s="37"/>
      <c r="D10" s="3" t="s">
        <v>274</v>
      </c>
      <c r="E10" s="31">
        <f t="shared" si="0"/>
        <v>0</v>
      </c>
      <c r="F10" s="132" t="s">
        <v>572</v>
      </c>
      <c r="G10" s="133"/>
      <c r="H10" s="110"/>
      <c r="I10" s="110"/>
      <c r="J10" s="110"/>
    </row>
    <row r="11" spans="1:55" x14ac:dyDescent="0.25">
      <c r="A11" s="130"/>
      <c r="B11" s="42" t="s">
        <v>546</v>
      </c>
      <c r="C11" s="37"/>
      <c r="D11" s="3" t="s">
        <v>275</v>
      </c>
      <c r="E11" s="31">
        <f t="shared" si="0"/>
        <v>0</v>
      </c>
      <c r="F11" s="132"/>
      <c r="G11" s="133"/>
      <c r="H11" s="110"/>
      <c r="I11" s="110"/>
      <c r="J11" s="110"/>
    </row>
    <row r="12" spans="1:55" x14ac:dyDescent="0.25">
      <c r="A12" s="130"/>
      <c r="B12" s="6"/>
      <c r="C12" s="37"/>
      <c r="D12" s="3" t="s">
        <v>276</v>
      </c>
      <c r="E12" s="31">
        <f t="shared" si="0"/>
        <v>0</v>
      </c>
      <c r="F12" s="132"/>
      <c r="G12" s="133"/>
      <c r="H12" s="110"/>
      <c r="I12" s="110"/>
      <c r="J12" s="110"/>
    </row>
    <row r="13" spans="1:55" x14ac:dyDescent="0.25">
      <c r="A13" s="130"/>
      <c r="B13" s="6"/>
      <c r="C13" s="37"/>
      <c r="D13" s="3" t="s">
        <v>277</v>
      </c>
      <c r="E13" s="31">
        <f t="shared" si="0"/>
        <v>0</v>
      </c>
      <c r="H13" s="110"/>
      <c r="I13" s="110"/>
      <c r="J13" s="110"/>
    </row>
    <row r="14" spans="1:55" x14ac:dyDescent="0.25">
      <c r="A14" s="130"/>
      <c r="B14" s="6"/>
      <c r="C14" s="37"/>
      <c r="D14" s="3" t="s">
        <v>278</v>
      </c>
      <c r="E14" s="31">
        <f t="shared" si="0"/>
        <v>0</v>
      </c>
      <c r="H14" s="110"/>
      <c r="I14" s="110"/>
      <c r="J14" s="110"/>
    </row>
    <row r="15" spans="1:55" x14ac:dyDescent="0.25">
      <c r="A15" s="130"/>
      <c r="B15" s="6"/>
      <c r="C15" s="37"/>
      <c r="D15" s="3" t="s">
        <v>334</v>
      </c>
      <c r="E15" s="31">
        <f t="shared" si="0"/>
        <v>0</v>
      </c>
      <c r="H15" s="110"/>
      <c r="I15" s="110"/>
      <c r="J15" s="110"/>
    </row>
    <row r="16" spans="1:55" x14ac:dyDescent="0.25">
      <c r="A16" s="130"/>
      <c r="B16" s="6"/>
      <c r="C16" s="37"/>
      <c r="D16" s="3" t="s">
        <v>279</v>
      </c>
      <c r="E16" s="31">
        <f t="shared" si="0"/>
        <v>0</v>
      </c>
      <c r="H16" s="110"/>
      <c r="I16" s="110"/>
      <c r="J16" s="110"/>
    </row>
    <row r="17" spans="1:10" x14ac:dyDescent="0.25">
      <c r="A17" s="130"/>
      <c r="B17" s="6"/>
      <c r="C17" s="37"/>
      <c r="D17" s="3" t="s">
        <v>103</v>
      </c>
      <c r="E17" s="31">
        <f t="shared" si="0"/>
        <v>0</v>
      </c>
      <c r="H17" s="110"/>
      <c r="I17" s="110"/>
      <c r="J17" s="110"/>
    </row>
    <row r="18" spans="1:10" x14ac:dyDescent="0.25">
      <c r="A18" s="130"/>
      <c r="B18" s="6"/>
      <c r="C18" s="37"/>
      <c r="D18" s="3" t="s">
        <v>338</v>
      </c>
      <c r="E18" s="31">
        <f t="shared" si="0"/>
        <v>0</v>
      </c>
      <c r="H18" s="110"/>
      <c r="I18" s="110"/>
      <c r="J18" s="110"/>
    </row>
    <row r="19" spans="1:10" x14ac:dyDescent="0.25">
      <c r="A19" s="130"/>
      <c r="B19" s="6"/>
      <c r="C19" s="37"/>
      <c r="D19" s="3" t="s">
        <v>280</v>
      </c>
      <c r="E19" s="31">
        <f t="shared" si="0"/>
        <v>0</v>
      </c>
    </row>
    <row r="20" spans="1:10" x14ac:dyDescent="0.25">
      <c r="A20" s="130"/>
      <c r="B20" s="6"/>
      <c r="C20" s="37"/>
      <c r="D20" s="3" t="s">
        <v>281</v>
      </c>
      <c r="E20" s="31">
        <f t="shared" si="0"/>
        <v>0</v>
      </c>
    </row>
    <row r="21" spans="1:10" x14ac:dyDescent="0.25">
      <c r="A21" s="130"/>
      <c r="B21" s="6"/>
      <c r="C21" s="37"/>
      <c r="D21" s="3" t="s">
        <v>282</v>
      </c>
      <c r="E21" s="31">
        <f t="shared" si="0"/>
        <v>0</v>
      </c>
    </row>
    <row r="22" spans="1:10" x14ac:dyDescent="0.25">
      <c r="A22" s="130"/>
      <c r="B22" s="6"/>
      <c r="C22" s="37"/>
      <c r="D22" s="3" t="s">
        <v>283</v>
      </c>
      <c r="E22" s="31">
        <f t="shared" si="0"/>
        <v>0</v>
      </c>
    </row>
    <row r="23" spans="1:10" x14ac:dyDescent="0.25">
      <c r="A23" s="130"/>
      <c r="B23" s="6"/>
      <c r="C23" s="37"/>
      <c r="D23" s="3" t="s">
        <v>284</v>
      </c>
      <c r="E23" s="31">
        <f t="shared" si="0"/>
        <v>0</v>
      </c>
    </row>
    <row r="24" spans="1:10" x14ac:dyDescent="0.25">
      <c r="A24" s="130"/>
      <c r="B24" s="6"/>
      <c r="C24" s="37"/>
      <c r="D24" s="3" t="s">
        <v>285</v>
      </c>
      <c r="E24" s="31">
        <f t="shared" si="0"/>
        <v>0</v>
      </c>
    </row>
    <row r="25" spans="1:10" x14ac:dyDescent="0.25">
      <c r="A25" s="130"/>
      <c r="B25" s="6"/>
      <c r="C25" s="37"/>
      <c r="D25" s="3" t="s">
        <v>286</v>
      </c>
      <c r="E25" s="31">
        <f t="shared" si="0"/>
        <v>0</v>
      </c>
    </row>
    <row r="26" spans="1:10" x14ac:dyDescent="0.25">
      <c r="A26" s="130"/>
      <c r="B26" s="6"/>
      <c r="C26" s="37"/>
      <c r="D26" s="3" t="s">
        <v>287</v>
      </c>
      <c r="E26" s="31">
        <f t="shared" si="0"/>
        <v>0</v>
      </c>
    </row>
    <row r="27" spans="1:10" x14ac:dyDescent="0.25">
      <c r="A27" s="130"/>
      <c r="B27" s="6"/>
      <c r="C27" s="37"/>
      <c r="D27" s="3" t="s">
        <v>105</v>
      </c>
      <c r="E27" s="31">
        <f t="shared" si="0"/>
        <v>0</v>
      </c>
    </row>
    <row r="28" spans="1:10" x14ac:dyDescent="0.25">
      <c r="A28" s="130"/>
      <c r="B28" s="6"/>
      <c r="C28" s="37"/>
      <c r="D28" s="3" t="s">
        <v>288</v>
      </c>
      <c r="E28" s="31">
        <f t="shared" si="0"/>
        <v>0</v>
      </c>
    </row>
    <row r="29" spans="1:10" x14ac:dyDescent="0.25">
      <c r="A29" s="130"/>
      <c r="B29" s="6"/>
      <c r="C29" s="37"/>
      <c r="D29" s="3" t="s">
        <v>289</v>
      </c>
      <c r="E29" s="31">
        <f t="shared" si="0"/>
        <v>0</v>
      </c>
    </row>
    <row r="30" spans="1:10" x14ac:dyDescent="0.25">
      <c r="A30" s="130"/>
      <c r="B30" s="6"/>
      <c r="C30" s="37"/>
      <c r="D30" s="3" t="s">
        <v>290</v>
      </c>
      <c r="E30" s="31">
        <f t="shared" si="0"/>
        <v>0</v>
      </c>
    </row>
    <row r="31" spans="1:10" x14ac:dyDescent="0.25">
      <c r="A31" s="130"/>
      <c r="B31" s="6"/>
      <c r="C31" s="37"/>
      <c r="D31" s="3" t="s">
        <v>291</v>
      </c>
      <c r="E31" s="31">
        <f t="shared" si="0"/>
        <v>0</v>
      </c>
    </row>
    <row r="32" spans="1:10" x14ac:dyDescent="0.25">
      <c r="A32" s="130"/>
      <c r="B32" s="6"/>
      <c r="C32" s="37"/>
      <c r="D32" s="3" t="s">
        <v>292</v>
      </c>
      <c r="E32" s="31">
        <f t="shared" si="0"/>
        <v>0</v>
      </c>
    </row>
    <row r="33" spans="1:5" x14ac:dyDescent="0.25">
      <c r="A33" s="130"/>
      <c r="B33" s="6"/>
      <c r="C33" s="37"/>
      <c r="D33" s="3" t="s">
        <v>233</v>
      </c>
      <c r="E33" s="31">
        <f t="shared" si="0"/>
        <v>0</v>
      </c>
    </row>
    <row r="34" spans="1:5" x14ac:dyDescent="0.25">
      <c r="A34" s="130"/>
      <c r="B34" s="6"/>
      <c r="C34" s="37"/>
      <c r="D34" s="3" t="s">
        <v>293</v>
      </c>
      <c r="E34" s="31">
        <f t="shared" si="0"/>
        <v>0</v>
      </c>
    </row>
    <row r="35" spans="1:5" x14ac:dyDescent="0.25">
      <c r="A35" s="130"/>
      <c r="B35" s="6"/>
      <c r="C35" s="37"/>
      <c r="D35" s="3" t="s">
        <v>294</v>
      </c>
      <c r="E35" s="31">
        <f t="shared" ref="E35:E60" si="1">SUM(F35:AF35)</f>
        <v>0</v>
      </c>
    </row>
    <row r="36" spans="1:5" x14ac:dyDescent="0.25">
      <c r="A36" s="130"/>
      <c r="B36" s="6"/>
      <c r="C36" s="37"/>
      <c r="D36" s="3" t="s">
        <v>295</v>
      </c>
      <c r="E36" s="31">
        <f t="shared" si="1"/>
        <v>0</v>
      </c>
    </row>
    <row r="37" spans="1:5" x14ac:dyDescent="0.25">
      <c r="A37" s="130"/>
      <c r="B37" s="6"/>
      <c r="C37" s="37"/>
      <c r="D37" s="3" t="s">
        <v>296</v>
      </c>
      <c r="E37" s="31">
        <f t="shared" si="1"/>
        <v>0</v>
      </c>
    </row>
    <row r="38" spans="1:5" x14ac:dyDescent="0.25">
      <c r="A38" s="130"/>
      <c r="B38" s="6"/>
      <c r="C38" s="37"/>
      <c r="D38" s="3" t="s">
        <v>26</v>
      </c>
      <c r="E38" s="31">
        <f t="shared" si="1"/>
        <v>0</v>
      </c>
    </row>
    <row r="39" spans="1:5" x14ac:dyDescent="0.25">
      <c r="A39" s="130"/>
      <c r="B39" s="6"/>
      <c r="C39" s="37"/>
      <c r="D39" s="3" t="s">
        <v>297</v>
      </c>
      <c r="E39" s="31">
        <f t="shared" si="1"/>
        <v>0</v>
      </c>
    </row>
    <row r="40" spans="1:5" x14ac:dyDescent="0.25">
      <c r="A40" s="130"/>
      <c r="B40" s="6"/>
      <c r="C40" s="37"/>
      <c r="D40" s="3" t="s">
        <v>298</v>
      </c>
      <c r="E40" s="31">
        <f t="shared" si="1"/>
        <v>0</v>
      </c>
    </row>
    <row r="41" spans="1:5" x14ac:dyDescent="0.25">
      <c r="A41" s="130"/>
      <c r="B41" s="6"/>
      <c r="C41" s="37"/>
      <c r="D41" s="3" t="s">
        <v>299</v>
      </c>
      <c r="E41" s="31">
        <f t="shared" si="1"/>
        <v>0</v>
      </c>
    </row>
    <row r="42" spans="1:5" x14ac:dyDescent="0.25">
      <c r="A42" s="130"/>
      <c r="B42" s="6"/>
      <c r="C42" s="37"/>
      <c r="D42" s="3" t="s">
        <v>300</v>
      </c>
      <c r="E42" s="31">
        <f t="shared" si="1"/>
        <v>0</v>
      </c>
    </row>
    <row r="43" spans="1:5" x14ac:dyDescent="0.25">
      <c r="A43" s="130"/>
      <c r="B43" s="6"/>
      <c r="C43" s="37"/>
      <c r="D43" s="3" t="s">
        <v>301</v>
      </c>
      <c r="E43" s="31">
        <f t="shared" si="1"/>
        <v>0</v>
      </c>
    </row>
    <row r="44" spans="1:5" x14ac:dyDescent="0.25">
      <c r="A44" s="130"/>
      <c r="B44" s="6"/>
      <c r="C44" s="37"/>
      <c r="D44" s="3" t="s">
        <v>302</v>
      </c>
      <c r="E44" s="31">
        <f t="shared" si="1"/>
        <v>0</v>
      </c>
    </row>
    <row r="45" spans="1:5" x14ac:dyDescent="0.25">
      <c r="A45" s="130"/>
      <c r="B45" s="6"/>
      <c r="C45" s="37"/>
      <c r="D45" s="3" t="s">
        <v>429</v>
      </c>
      <c r="E45" s="31">
        <f t="shared" si="1"/>
        <v>0</v>
      </c>
    </row>
    <row r="46" spans="1:5" x14ac:dyDescent="0.25">
      <c r="A46" s="130"/>
      <c r="B46" s="6"/>
      <c r="C46" s="37"/>
      <c r="D46" s="3" t="s">
        <v>303</v>
      </c>
      <c r="E46" s="31">
        <f t="shared" si="1"/>
        <v>0</v>
      </c>
    </row>
    <row r="47" spans="1:5" x14ac:dyDescent="0.25">
      <c r="A47" s="130"/>
      <c r="B47" s="6"/>
      <c r="C47" s="37"/>
      <c r="D47" s="3" t="s">
        <v>304</v>
      </c>
      <c r="E47" s="31">
        <f t="shared" si="1"/>
        <v>0</v>
      </c>
    </row>
    <row r="48" spans="1:5" x14ac:dyDescent="0.25">
      <c r="A48" s="130"/>
      <c r="B48" s="6"/>
      <c r="C48" s="37"/>
      <c r="D48" s="3" t="s">
        <v>305</v>
      </c>
      <c r="E48" s="31">
        <f t="shared" si="1"/>
        <v>0</v>
      </c>
    </row>
    <row r="49" spans="1:55" x14ac:dyDescent="0.25">
      <c r="A49" s="130"/>
      <c r="B49" s="6"/>
      <c r="C49" s="37"/>
      <c r="D49" s="3" t="s">
        <v>306</v>
      </c>
      <c r="E49" s="31">
        <f t="shared" si="1"/>
        <v>0</v>
      </c>
    </row>
    <row r="50" spans="1:55" x14ac:dyDescent="0.25">
      <c r="A50" s="130"/>
      <c r="B50" s="6"/>
      <c r="C50" s="37"/>
      <c r="D50" s="3" t="s">
        <v>307</v>
      </c>
      <c r="E50" s="31">
        <f t="shared" si="1"/>
        <v>0</v>
      </c>
    </row>
    <row r="51" spans="1:55" x14ac:dyDescent="0.25">
      <c r="A51" s="130"/>
      <c r="B51" s="6"/>
      <c r="C51" s="37"/>
      <c r="D51" s="3" t="s">
        <v>308</v>
      </c>
      <c r="E51" s="31">
        <f t="shared" si="1"/>
        <v>0</v>
      </c>
    </row>
    <row r="52" spans="1:55" x14ac:dyDescent="0.25">
      <c r="A52" s="130"/>
      <c r="B52" s="6"/>
      <c r="C52" s="37"/>
      <c r="D52" s="3" t="s">
        <v>309</v>
      </c>
      <c r="E52" s="31">
        <f t="shared" si="1"/>
        <v>0</v>
      </c>
    </row>
    <row r="53" spans="1:55" x14ac:dyDescent="0.25">
      <c r="A53" s="130"/>
      <c r="B53" s="6"/>
      <c r="C53" s="37"/>
      <c r="D53" s="3" t="s">
        <v>310</v>
      </c>
      <c r="E53" s="31">
        <f t="shared" si="1"/>
        <v>0</v>
      </c>
    </row>
    <row r="54" spans="1:55" x14ac:dyDescent="0.25">
      <c r="A54" s="130"/>
      <c r="B54" s="6"/>
      <c r="C54" s="37"/>
      <c r="D54" s="3" t="s">
        <v>311</v>
      </c>
      <c r="E54" s="31">
        <f t="shared" si="1"/>
        <v>0</v>
      </c>
    </row>
    <row r="55" spans="1:55" x14ac:dyDescent="0.25">
      <c r="A55" s="130"/>
      <c r="B55" s="6"/>
      <c r="C55" s="37"/>
      <c r="E55" s="31">
        <f t="shared" si="1"/>
        <v>0</v>
      </c>
    </row>
    <row r="56" spans="1:55" x14ac:dyDescent="0.25">
      <c r="A56" s="130"/>
      <c r="B56" s="6"/>
      <c r="C56" s="37"/>
      <c r="E56" s="31">
        <f t="shared" si="1"/>
        <v>0</v>
      </c>
    </row>
    <row r="57" spans="1:55" x14ac:dyDescent="0.25">
      <c r="A57" s="130"/>
      <c r="B57" s="6"/>
      <c r="C57" s="37"/>
      <c r="E57" s="31">
        <f t="shared" si="1"/>
        <v>0</v>
      </c>
    </row>
    <row r="58" spans="1:55" x14ac:dyDescent="0.25">
      <c r="A58" s="130"/>
      <c r="B58" s="6"/>
      <c r="C58" s="37"/>
      <c r="E58" s="31">
        <f t="shared" si="1"/>
        <v>0</v>
      </c>
    </row>
    <row r="59" spans="1:55" x14ac:dyDescent="0.25">
      <c r="A59" s="130"/>
      <c r="B59" s="6"/>
      <c r="C59" s="37"/>
      <c r="E59" s="31">
        <f t="shared" si="1"/>
        <v>0</v>
      </c>
    </row>
    <row r="60" spans="1:55" x14ac:dyDescent="0.25">
      <c r="A60" s="131"/>
      <c r="B60" s="6"/>
      <c r="C60" s="37"/>
      <c r="E60" s="31">
        <f t="shared" si="1"/>
        <v>0</v>
      </c>
    </row>
    <row r="61" spans="1:55" ht="23.25" x14ac:dyDescent="0.25">
      <c r="A61" s="127"/>
      <c r="B61" s="9" t="s">
        <v>422</v>
      </c>
      <c r="C61" s="50" t="s">
        <v>562</v>
      </c>
      <c r="D61" s="51" t="s">
        <v>539</v>
      </c>
      <c r="E61" s="52" t="s">
        <v>538</v>
      </c>
      <c r="F61" s="48">
        <v>43224</v>
      </c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</row>
    <row r="62" spans="1:55" x14ac:dyDescent="0.25">
      <c r="A62" s="128"/>
      <c r="B62" s="6"/>
      <c r="C62" s="37"/>
      <c r="D62" s="3" t="s">
        <v>254</v>
      </c>
      <c r="E62" s="31">
        <f t="shared" ref="E62:E83" si="2">SUM(F62:AF62)</f>
        <v>0</v>
      </c>
    </row>
    <row r="63" spans="1:55" x14ac:dyDescent="0.25">
      <c r="A63" s="128"/>
      <c r="B63" s="113" t="s">
        <v>560</v>
      </c>
      <c r="C63" s="37"/>
      <c r="D63" s="3" t="s">
        <v>58</v>
      </c>
      <c r="E63" s="31">
        <f t="shared" si="2"/>
        <v>0</v>
      </c>
    </row>
    <row r="64" spans="1:55" x14ac:dyDescent="0.25">
      <c r="A64" s="128"/>
      <c r="B64" s="113"/>
      <c r="C64" s="37"/>
      <c r="D64" s="3" t="s">
        <v>255</v>
      </c>
      <c r="E64" s="31">
        <f t="shared" si="2"/>
        <v>0</v>
      </c>
    </row>
    <row r="65" spans="1:5" x14ac:dyDescent="0.25">
      <c r="A65" s="128"/>
      <c r="B65" s="113"/>
      <c r="C65" s="37"/>
      <c r="D65" s="3" t="s">
        <v>256</v>
      </c>
      <c r="E65" s="31">
        <f t="shared" si="2"/>
        <v>0</v>
      </c>
    </row>
    <row r="66" spans="1:5" x14ac:dyDescent="0.25">
      <c r="A66" s="128"/>
      <c r="B66" s="6"/>
      <c r="C66" s="37"/>
      <c r="D66" s="3" t="s">
        <v>257</v>
      </c>
      <c r="E66" s="31">
        <f t="shared" si="2"/>
        <v>0</v>
      </c>
    </row>
    <row r="67" spans="1:5" x14ac:dyDescent="0.25">
      <c r="A67" s="128"/>
      <c r="B67" s="114">
        <f>SUM(E62:E83)</f>
        <v>0</v>
      </c>
      <c r="C67" s="37"/>
      <c r="D67" s="3" t="s">
        <v>258</v>
      </c>
      <c r="E67" s="31">
        <f t="shared" si="2"/>
        <v>0</v>
      </c>
    </row>
    <row r="68" spans="1:5" x14ac:dyDescent="0.25">
      <c r="A68" s="128"/>
      <c r="B68" s="115"/>
      <c r="C68" s="37"/>
      <c r="D68" s="3" t="s">
        <v>423</v>
      </c>
      <c r="E68" s="31">
        <f t="shared" si="2"/>
        <v>0</v>
      </c>
    </row>
    <row r="69" spans="1:5" x14ac:dyDescent="0.25">
      <c r="A69" s="128"/>
      <c r="B69" s="6"/>
      <c r="C69" s="37"/>
      <c r="D69" s="3" t="s">
        <v>46</v>
      </c>
      <c r="E69" s="31">
        <f t="shared" si="2"/>
        <v>0</v>
      </c>
    </row>
    <row r="70" spans="1:5" x14ac:dyDescent="0.25">
      <c r="A70" s="128"/>
      <c r="B70" s="42" t="s">
        <v>546</v>
      </c>
      <c r="C70" s="37"/>
      <c r="D70" s="3" t="s">
        <v>334</v>
      </c>
      <c r="E70" s="31">
        <f t="shared" si="2"/>
        <v>0</v>
      </c>
    </row>
    <row r="71" spans="1:5" x14ac:dyDescent="0.25">
      <c r="A71" s="128"/>
      <c r="B71" s="6"/>
      <c r="C71" s="37"/>
      <c r="D71" s="3" t="s">
        <v>18</v>
      </c>
      <c r="E71" s="31">
        <f t="shared" si="2"/>
        <v>0</v>
      </c>
    </row>
    <row r="72" spans="1:5" x14ac:dyDescent="0.25">
      <c r="A72" s="128"/>
      <c r="B72" s="6"/>
      <c r="C72" s="37"/>
      <c r="D72" s="3" t="s">
        <v>259</v>
      </c>
      <c r="E72" s="31">
        <f t="shared" si="2"/>
        <v>0</v>
      </c>
    </row>
    <row r="73" spans="1:5" x14ac:dyDescent="0.25">
      <c r="A73" s="128"/>
      <c r="B73" s="6"/>
      <c r="C73" s="37"/>
      <c r="D73" s="3" t="s">
        <v>260</v>
      </c>
      <c r="E73" s="31">
        <f t="shared" si="2"/>
        <v>0</v>
      </c>
    </row>
    <row r="74" spans="1:5" x14ac:dyDescent="0.25">
      <c r="A74" s="128"/>
      <c r="B74" s="6"/>
      <c r="C74" s="37"/>
      <c r="D74" s="3" t="s">
        <v>261</v>
      </c>
      <c r="E74" s="31">
        <f t="shared" si="2"/>
        <v>0</v>
      </c>
    </row>
    <row r="75" spans="1:5" x14ac:dyDescent="0.25">
      <c r="A75" s="128"/>
      <c r="B75" s="6"/>
      <c r="C75" s="37"/>
      <c r="D75" s="3" t="s">
        <v>262</v>
      </c>
      <c r="E75" s="31">
        <f t="shared" si="2"/>
        <v>0</v>
      </c>
    </row>
    <row r="76" spans="1:5" x14ac:dyDescent="0.25">
      <c r="A76" s="128"/>
      <c r="B76" s="6"/>
      <c r="C76" s="37"/>
      <c r="D76" s="3" t="s">
        <v>424</v>
      </c>
      <c r="E76" s="31">
        <f t="shared" si="2"/>
        <v>0</v>
      </c>
    </row>
    <row r="77" spans="1:5" x14ac:dyDescent="0.25">
      <c r="A77" s="128"/>
      <c r="B77" s="6"/>
      <c r="C77" s="37"/>
      <c r="D77" s="3" t="s">
        <v>263</v>
      </c>
      <c r="E77" s="31">
        <f t="shared" si="2"/>
        <v>0</v>
      </c>
    </row>
    <row r="78" spans="1:5" x14ac:dyDescent="0.25">
      <c r="A78" s="128"/>
      <c r="B78" s="6"/>
      <c r="C78" s="37"/>
      <c r="D78" s="3" t="s">
        <v>264</v>
      </c>
      <c r="E78" s="31">
        <f t="shared" si="2"/>
        <v>0</v>
      </c>
    </row>
    <row r="79" spans="1:5" x14ac:dyDescent="0.25">
      <c r="A79" s="128"/>
      <c r="B79" s="6"/>
      <c r="C79" s="37"/>
      <c r="D79" s="3" t="s">
        <v>265</v>
      </c>
      <c r="E79" s="31">
        <f t="shared" si="2"/>
        <v>0</v>
      </c>
    </row>
    <row r="80" spans="1:5" x14ac:dyDescent="0.25">
      <c r="A80" s="128"/>
      <c r="B80" s="6"/>
      <c r="C80" s="37"/>
      <c r="D80" s="3" t="s">
        <v>425</v>
      </c>
      <c r="E80" s="31">
        <f t="shared" si="2"/>
        <v>0</v>
      </c>
    </row>
    <row r="81" spans="1:55" x14ac:dyDescent="0.25">
      <c r="A81" s="128"/>
      <c r="B81" s="6"/>
      <c r="C81" s="37"/>
      <c r="D81" s="3" t="s">
        <v>266</v>
      </c>
      <c r="E81" s="31">
        <f t="shared" si="2"/>
        <v>0</v>
      </c>
    </row>
    <row r="82" spans="1:55" x14ac:dyDescent="0.25">
      <c r="A82" s="128"/>
      <c r="B82" s="6"/>
      <c r="C82" s="37"/>
      <c r="D82" s="3" t="s">
        <v>267</v>
      </c>
      <c r="E82" s="31">
        <f t="shared" si="2"/>
        <v>0</v>
      </c>
    </row>
    <row r="83" spans="1:55" x14ac:dyDescent="0.25">
      <c r="A83" s="129"/>
      <c r="B83" s="6"/>
      <c r="C83" s="37"/>
      <c r="D83" s="3" t="s">
        <v>268</v>
      </c>
      <c r="E83" s="31">
        <f t="shared" si="2"/>
        <v>0</v>
      </c>
    </row>
    <row r="84" spans="1:55" ht="23.25" x14ac:dyDescent="0.25">
      <c r="A84" s="122"/>
      <c r="B84" s="23" t="s">
        <v>532</v>
      </c>
      <c r="C84" s="50" t="s">
        <v>562</v>
      </c>
      <c r="D84" s="51" t="s">
        <v>539</v>
      </c>
      <c r="E84" s="52" t="s">
        <v>538</v>
      </c>
      <c r="F84" s="48">
        <v>43224</v>
      </c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</row>
    <row r="85" spans="1:55" x14ac:dyDescent="0.25">
      <c r="A85" s="123"/>
      <c r="B85" s="6"/>
      <c r="C85" s="37"/>
      <c r="D85" s="3" t="s">
        <v>533</v>
      </c>
      <c r="E85" s="31">
        <f t="shared" ref="E85:E120" si="3">SUM(F85:AF85)</f>
        <v>0</v>
      </c>
    </row>
    <row r="86" spans="1:55" x14ac:dyDescent="0.25">
      <c r="A86" s="123"/>
      <c r="B86" s="113" t="s">
        <v>550</v>
      </c>
      <c r="C86" s="37"/>
      <c r="D86" s="3" t="s">
        <v>534</v>
      </c>
      <c r="E86" s="31">
        <f t="shared" si="3"/>
        <v>0</v>
      </c>
    </row>
    <row r="87" spans="1:55" x14ac:dyDescent="0.25">
      <c r="A87" s="123"/>
      <c r="B87" s="113"/>
      <c r="C87" s="37"/>
      <c r="E87" s="31">
        <f t="shared" si="3"/>
        <v>0</v>
      </c>
    </row>
    <row r="88" spans="1:55" x14ac:dyDescent="0.25">
      <c r="A88" s="123"/>
      <c r="B88" s="113"/>
      <c r="C88" s="37"/>
      <c r="E88" s="31">
        <f t="shared" si="3"/>
        <v>0</v>
      </c>
    </row>
    <row r="89" spans="1:55" x14ac:dyDescent="0.25">
      <c r="A89" s="123"/>
      <c r="B89" s="6"/>
      <c r="C89" s="37"/>
      <c r="E89" s="31">
        <f t="shared" si="3"/>
        <v>0</v>
      </c>
    </row>
    <row r="90" spans="1:55" x14ac:dyDescent="0.25">
      <c r="A90" s="123"/>
      <c r="B90" s="114">
        <f>SUM(E85:E120)</f>
        <v>0</v>
      </c>
      <c r="C90" s="37"/>
      <c r="E90" s="31">
        <f t="shared" si="3"/>
        <v>0</v>
      </c>
    </row>
    <row r="91" spans="1:55" x14ac:dyDescent="0.25">
      <c r="A91" s="123"/>
      <c r="B91" s="115"/>
      <c r="C91" s="37"/>
      <c r="E91" s="31">
        <f t="shared" si="3"/>
        <v>0</v>
      </c>
    </row>
    <row r="92" spans="1:55" x14ac:dyDescent="0.25">
      <c r="A92" s="123"/>
      <c r="B92" s="6"/>
      <c r="C92" s="37"/>
      <c r="E92" s="31">
        <f t="shared" si="3"/>
        <v>0</v>
      </c>
    </row>
    <row r="93" spans="1:55" x14ac:dyDescent="0.25">
      <c r="A93" s="123"/>
      <c r="B93" s="42" t="s">
        <v>546</v>
      </c>
      <c r="C93" s="37"/>
      <c r="E93" s="31">
        <f t="shared" si="3"/>
        <v>0</v>
      </c>
    </row>
    <row r="94" spans="1:55" x14ac:dyDescent="0.25">
      <c r="A94" s="123"/>
      <c r="B94" s="6"/>
      <c r="C94" s="37"/>
      <c r="E94" s="31">
        <f t="shared" si="3"/>
        <v>0</v>
      </c>
    </row>
    <row r="95" spans="1:55" x14ac:dyDescent="0.25">
      <c r="A95" s="123"/>
      <c r="B95" s="6"/>
      <c r="C95" s="37"/>
      <c r="E95" s="31">
        <f t="shared" si="3"/>
        <v>0</v>
      </c>
    </row>
    <row r="96" spans="1:55" x14ac:dyDescent="0.25">
      <c r="A96" s="123"/>
      <c r="B96" s="6"/>
      <c r="C96" s="37"/>
      <c r="E96" s="31">
        <f t="shared" si="3"/>
        <v>0</v>
      </c>
    </row>
    <row r="97" spans="1:5" x14ac:dyDescent="0.25">
      <c r="A97" s="123"/>
      <c r="B97" s="6"/>
      <c r="C97" s="37"/>
      <c r="E97" s="31">
        <f t="shared" si="3"/>
        <v>0</v>
      </c>
    </row>
    <row r="98" spans="1:5" x14ac:dyDescent="0.25">
      <c r="A98" s="123"/>
      <c r="B98" s="6"/>
      <c r="C98" s="37"/>
      <c r="E98" s="31">
        <f t="shared" si="3"/>
        <v>0</v>
      </c>
    </row>
    <row r="99" spans="1:5" x14ac:dyDescent="0.25">
      <c r="A99" s="123"/>
      <c r="B99" s="6"/>
      <c r="C99" s="37"/>
      <c r="E99" s="31">
        <f t="shared" si="3"/>
        <v>0</v>
      </c>
    </row>
    <row r="100" spans="1:5" x14ac:dyDescent="0.25">
      <c r="A100" s="123"/>
      <c r="B100" s="6"/>
      <c r="C100" s="37"/>
      <c r="E100" s="31">
        <f t="shared" si="3"/>
        <v>0</v>
      </c>
    </row>
    <row r="101" spans="1:5" x14ac:dyDescent="0.25">
      <c r="A101" s="123"/>
      <c r="B101" s="6"/>
      <c r="C101" s="37"/>
      <c r="E101" s="31">
        <f t="shared" si="3"/>
        <v>0</v>
      </c>
    </row>
    <row r="102" spans="1:5" x14ac:dyDescent="0.25">
      <c r="A102" s="123"/>
      <c r="B102" s="6"/>
      <c r="C102" s="37"/>
      <c r="E102" s="31">
        <f t="shared" si="3"/>
        <v>0</v>
      </c>
    </row>
    <row r="103" spans="1:5" x14ac:dyDescent="0.25">
      <c r="A103" s="123"/>
      <c r="B103" s="6"/>
      <c r="C103" s="37"/>
      <c r="E103" s="31">
        <f t="shared" si="3"/>
        <v>0</v>
      </c>
    </row>
    <row r="104" spans="1:5" x14ac:dyDescent="0.25">
      <c r="A104" s="123"/>
      <c r="B104" s="6"/>
      <c r="C104" s="37"/>
      <c r="E104" s="31">
        <f t="shared" si="3"/>
        <v>0</v>
      </c>
    </row>
    <row r="105" spans="1:5" x14ac:dyDescent="0.25">
      <c r="A105" s="123"/>
      <c r="B105" s="6"/>
      <c r="C105" s="37"/>
      <c r="E105" s="31">
        <f t="shared" si="3"/>
        <v>0</v>
      </c>
    </row>
    <row r="106" spans="1:5" x14ac:dyDescent="0.25">
      <c r="A106" s="123"/>
      <c r="B106" s="6"/>
      <c r="C106" s="37"/>
      <c r="E106" s="31">
        <f t="shared" si="3"/>
        <v>0</v>
      </c>
    </row>
    <row r="107" spans="1:5" x14ac:dyDescent="0.25">
      <c r="A107" s="123"/>
      <c r="B107" s="6"/>
      <c r="C107" s="37"/>
      <c r="E107" s="31">
        <f t="shared" si="3"/>
        <v>0</v>
      </c>
    </row>
    <row r="108" spans="1:5" x14ac:dyDescent="0.25">
      <c r="A108" s="123"/>
      <c r="B108" s="6"/>
      <c r="C108" s="37"/>
      <c r="E108" s="31">
        <f t="shared" si="3"/>
        <v>0</v>
      </c>
    </row>
    <row r="109" spans="1:5" x14ac:dyDescent="0.25">
      <c r="A109" s="123"/>
      <c r="B109" s="6"/>
      <c r="C109" s="37"/>
      <c r="E109" s="31">
        <f t="shared" si="3"/>
        <v>0</v>
      </c>
    </row>
    <row r="110" spans="1:5" x14ac:dyDescent="0.25">
      <c r="A110" s="123"/>
      <c r="B110" s="6"/>
      <c r="C110" s="37"/>
      <c r="E110" s="31">
        <f t="shared" si="3"/>
        <v>0</v>
      </c>
    </row>
    <row r="111" spans="1:5" x14ac:dyDescent="0.25">
      <c r="A111" s="123"/>
      <c r="B111" s="6"/>
      <c r="C111" s="37"/>
      <c r="E111" s="31">
        <f t="shared" si="3"/>
        <v>0</v>
      </c>
    </row>
    <row r="112" spans="1:5" x14ac:dyDescent="0.25">
      <c r="A112" s="123"/>
      <c r="B112" s="6"/>
      <c r="C112" s="37"/>
      <c r="E112" s="31">
        <f t="shared" si="3"/>
        <v>0</v>
      </c>
    </row>
    <row r="113" spans="1:55" x14ac:dyDescent="0.25">
      <c r="A113" s="123"/>
      <c r="B113" s="6"/>
      <c r="C113" s="37"/>
      <c r="E113" s="31">
        <f t="shared" si="3"/>
        <v>0</v>
      </c>
    </row>
    <row r="114" spans="1:55" x14ac:dyDescent="0.25">
      <c r="A114" s="123"/>
      <c r="B114" s="6"/>
      <c r="C114" s="37"/>
      <c r="E114" s="31">
        <f t="shared" si="3"/>
        <v>0</v>
      </c>
    </row>
    <row r="115" spans="1:55" x14ac:dyDescent="0.25">
      <c r="A115" s="123"/>
      <c r="B115" s="6"/>
      <c r="C115" s="37"/>
      <c r="E115" s="31">
        <f t="shared" si="3"/>
        <v>0</v>
      </c>
    </row>
    <row r="116" spans="1:55" x14ac:dyDescent="0.25">
      <c r="A116" s="123"/>
      <c r="B116" s="6"/>
      <c r="C116" s="37"/>
      <c r="E116" s="31">
        <f t="shared" si="3"/>
        <v>0</v>
      </c>
    </row>
    <row r="117" spans="1:55" x14ac:dyDescent="0.25">
      <c r="A117" s="123"/>
      <c r="B117" s="6"/>
      <c r="C117" s="37"/>
      <c r="E117" s="31">
        <f t="shared" si="3"/>
        <v>0</v>
      </c>
    </row>
    <row r="118" spans="1:55" x14ac:dyDescent="0.25">
      <c r="A118" s="123"/>
      <c r="B118" s="6"/>
      <c r="C118" s="37"/>
      <c r="E118" s="31">
        <f t="shared" si="3"/>
        <v>0</v>
      </c>
    </row>
    <row r="119" spans="1:55" x14ac:dyDescent="0.25">
      <c r="A119" s="123"/>
      <c r="B119" s="6"/>
      <c r="C119" s="37"/>
      <c r="E119" s="31">
        <f t="shared" si="3"/>
        <v>0</v>
      </c>
    </row>
    <row r="120" spans="1:55" x14ac:dyDescent="0.25">
      <c r="A120" s="124"/>
      <c r="B120" s="6"/>
      <c r="C120" s="37"/>
      <c r="E120" s="31">
        <f t="shared" si="3"/>
        <v>0</v>
      </c>
    </row>
    <row r="121" spans="1:55" ht="23.25" x14ac:dyDescent="0.25">
      <c r="A121" s="125"/>
      <c r="B121" s="24" t="s">
        <v>389</v>
      </c>
      <c r="C121" s="50" t="s">
        <v>562</v>
      </c>
      <c r="D121" s="51" t="s">
        <v>539</v>
      </c>
      <c r="E121" s="52" t="s">
        <v>538</v>
      </c>
      <c r="F121" s="48">
        <v>43224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</row>
    <row r="122" spans="1:55" x14ac:dyDescent="0.25">
      <c r="A122" s="126"/>
      <c r="B122" s="6"/>
      <c r="C122" s="37"/>
      <c r="D122" s="3" t="s">
        <v>390</v>
      </c>
      <c r="E122" s="31">
        <f t="shared" ref="E122:E145" si="4">SUM(F122:AF122)</f>
        <v>0</v>
      </c>
    </row>
    <row r="123" spans="1:55" x14ac:dyDescent="0.25">
      <c r="A123" s="126"/>
      <c r="B123" s="113" t="s">
        <v>551</v>
      </c>
      <c r="C123" s="37"/>
      <c r="D123" s="3" t="s">
        <v>82</v>
      </c>
      <c r="E123" s="31">
        <f t="shared" si="4"/>
        <v>0</v>
      </c>
    </row>
    <row r="124" spans="1:55" x14ac:dyDescent="0.25">
      <c r="A124" s="126"/>
      <c r="B124" s="113"/>
      <c r="C124" s="37"/>
      <c r="D124" s="3" t="s">
        <v>172</v>
      </c>
      <c r="E124" s="31">
        <f t="shared" si="4"/>
        <v>0</v>
      </c>
    </row>
    <row r="125" spans="1:55" x14ac:dyDescent="0.25">
      <c r="A125" s="126"/>
      <c r="B125" s="113"/>
      <c r="C125" s="37"/>
      <c r="D125" s="3" t="s">
        <v>173</v>
      </c>
      <c r="E125" s="31">
        <f t="shared" si="4"/>
        <v>0</v>
      </c>
    </row>
    <row r="126" spans="1:55" x14ac:dyDescent="0.25">
      <c r="A126" s="126"/>
      <c r="B126" s="6"/>
      <c r="C126" s="37"/>
      <c r="D126" s="3" t="s">
        <v>174</v>
      </c>
      <c r="E126" s="31">
        <f t="shared" si="4"/>
        <v>0</v>
      </c>
    </row>
    <row r="127" spans="1:55" x14ac:dyDescent="0.25">
      <c r="A127" s="126"/>
      <c r="B127" s="114">
        <f>SUM(E122:E145)</f>
        <v>0</v>
      </c>
      <c r="C127" s="37"/>
      <c r="D127" s="3" t="s">
        <v>175</v>
      </c>
      <c r="E127" s="31">
        <f t="shared" si="4"/>
        <v>0</v>
      </c>
    </row>
    <row r="128" spans="1:55" x14ac:dyDescent="0.25">
      <c r="A128" s="126"/>
      <c r="B128" s="115"/>
      <c r="C128" s="37"/>
      <c r="D128" s="3" t="s">
        <v>176</v>
      </c>
      <c r="E128" s="31">
        <f t="shared" si="4"/>
        <v>0</v>
      </c>
    </row>
    <row r="129" spans="1:5" x14ac:dyDescent="0.25">
      <c r="A129" s="126"/>
      <c r="B129" s="6"/>
      <c r="C129" s="37"/>
      <c r="D129" s="3" t="s">
        <v>177</v>
      </c>
      <c r="E129" s="31">
        <f t="shared" si="4"/>
        <v>0</v>
      </c>
    </row>
    <row r="130" spans="1:5" x14ac:dyDescent="0.25">
      <c r="A130" s="126"/>
      <c r="B130" s="42" t="s">
        <v>546</v>
      </c>
      <c r="C130" s="37"/>
      <c r="D130" s="3" t="s">
        <v>178</v>
      </c>
      <c r="E130" s="31">
        <f t="shared" si="4"/>
        <v>0</v>
      </c>
    </row>
    <row r="131" spans="1:5" x14ac:dyDescent="0.25">
      <c r="A131" s="126"/>
      <c r="B131" s="6"/>
      <c r="C131" s="37"/>
      <c r="D131" s="3" t="s">
        <v>179</v>
      </c>
      <c r="E131" s="31">
        <f t="shared" si="4"/>
        <v>0</v>
      </c>
    </row>
    <row r="132" spans="1:5" x14ac:dyDescent="0.25">
      <c r="A132" s="126"/>
      <c r="B132" s="6"/>
      <c r="C132" s="37"/>
      <c r="D132" s="3" t="s">
        <v>180</v>
      </c>
      <c r="E132" s="31">
        <f t="shared" si="4"/>
        <v>0</v>
      </c>
    </row>
    <row r="133" spans="1:5" x14ac:dyDescent="0.25">
      <c r="A133" s="126"/>
      <c r="B133" s="6"/>
      <c r="C133" s="37"/>
      <c r="D133" s="3" t="s">
        <v>181</v>
      </c>
      <c r="E133" s="31">
        <f t="shared" si="4"/>
        <v>0</v>
      </c>
    </row>
    <row r="134" spans="1:5" x14ac:dyDescent="0.25">
      <c r="A134" s="126"/>
      <c r="B134" s="6"/>
      <c r="C134" s="37"/>
      <c r="D134" s="3" t="s">
        <v>182</v>
      </c>
      <c r="E134" s="31">
        <f t="shared" si="4"/>
        <v>0</v>
      </c>
    </row>
    <row r="135" spans="1:5" x14ac:dyDescent="0.25">
      <c r="A135" s="126"/>
      <c r="B135" s="6"/>
      <c r="C135" s="37"/>
      <c r="D135" s="3" t="s">
        <v>183</v>
      </c>
      <c r="E135" s="31">
        <f t="shared" si="4"/>
        <v>0</v>
      </c>
    </row>
    <row r="136" spans="1:5" ht="25.5" x14ac:dyDescent="0.25">
      <c r="A136" s="126"/>
      <c r="B136" s="6"/>
      <c r="C136" s="37"/>
      <c r="D136" s="3" t="s">
        <v>391</v>
      </c>
      <c r="E136" s="31">
        <f t="shared" si="4"/>
        <v>0</v>
      </c>
    </row>
    <row r="137" spans="1:5" ht="25.5" x14ac:dyDescent="0.25">
      <c r="A137" s="126"/>
      <c r="B137" s="6"/>
      <c r="C137" s="37"/>
      <c r="D137" s="3" t="s">
        <v>392</v>
      </c>
      <c r="E137" s="31">
        <f t="shared" si="4"/>
        <v>0</v>
      </c>
    </row>
    <row r="138" spans="1:5" ht="25.5" x14ac:dyDescent="0.25">
      <c r="A138" s="126"/>
      <c r="B138" s="6"/>
      <c r="C138" s="37"/>
      <c r="D138" s="3" t="s">
        <v>393</v>
      </c>
      <c r="E138" s="31">
        <f t="shared" si="4"/>
        <v>0</v>
      </c>
    </row>
    <row r="139" spans="1:5" x14ac:dyDescent="0.25">
      <c r="A139" s="126"/>
      <c r="B139" s="6"/>
      <c r="C139" s="37"/>
      <c r="D139" s="3" t="s">
        <v>184</v>
      </c>
      <c r="E139" s="31">
        <f t="shared" si="4"/>
        <v>0</v>
      </c>
    </row>
    <row r="140" spans="1:5" x14ac:dyDescent="0.25">
      <c r="A140" s="126"/>
      <c r="B140" s="6"/>
      <c r="C140" s="37"/>
      <c r="D140" s="3" t="s">
        <v>185</v>
      </c>
      <c r="E140" s="31">
        <f t="shared" si="4"/>
        <v>0</v>
      </c>
    </row>
    <row r="141" spans="1:5" x14ac:dyDescent="0.25">
      <c r="A141" s="126"/>
      <c r="B141" s="6"/>
      <c r="C141" s="37"/>
      <c r="D141" s="3" t="s">
        <v>186</v>
      </c>
      <c r="E141" s="31">
        <f t="shared" si="4"/>
        <v>0</v>
      </c>
    </row>
    <row r="142" spans="1:5" x14ac:dyDescent="0.25">
      <c r="A142" s="126"/>
      <c r="B142" s="6"/>
      <c r="C142" s="37"/>
      <c r="D142" s="3" t="s">
        <v>33</v>
      </c>
      <c r="E142" s="31">
        <f t="shared" si="4"/>
        <v>0</v>
      </c>
    </row>
    <row r="143" spans="1:5" x14ac:dyDescent="0.25">
      <c r="A143" s="126"/>
      <c r="B143" s="6"/>
      <c r="C143" s="37"/>
      <c r="D143" s="3" t="s">
        <v>187</v>
      </c>
      <c r="E143" s="31">
        <f t="shared" si="4"/>
        <v>0</v>
      </c>
    </row>
    <row r="144" spans="1:5" x14ac:dyDescent="0.25">
      <c r="A144" s="126"/>
      <c r="B144" s="6"/>
      <c r="C144" s="37"/>
      <c r="D144" s="3" t="s">
        <v>188</v>
      </c>
      <c r="E144" s="31">
        <f t="shared" si="4"/>
        <v>0</v>
      </c>
    </row>
    <row r="145" spans="1:5" x14ac:dyDescent="0.25">
      <c r="A145" s="126"/>
      <c r="B145" s="6"/>
      <c r="C145" s="37"/>
      <c r="D145" s="3" t="s">
        <v>394</v>
      </c>
      <c r="E145" s="31">
        <f t="shared" si="4"/>
        <v>0</v>
      </c>
    </row>
  </sheetData>
  <sheetProtection algorithmName="SHA-512" hashValue="AyXdLbLMI6FaaeAZVOlyanAkPPBPPJhstiPkLqE0SbrpYOgpXhV4piB6OxOZoEyHgWh4IThVleumaKrpHz9tww==" saltValue="GY+17BoSBPV+7zU8nqCSag==" spinCount="100000" sheet="1" objects="1" formatCells="0" formatColumns="0" formatRows="0" sort="0" autoFilter="0" pivotTables="0"/>
  <mergeCells count="14">
    <mergeCell ref="H5:J18"/>
    <mergeCell ref="A84:A120"/>
    <mergeCell ref="A121:A145"/>
    <mergeCell ref="A61:A83"/>
    <mergeCell ref="A2:A60"/>
    <mergeCell ref="B4:B6"/>
    <mergeCell ref="B8:B9"/>
    <mergeCell ref="B63:B65"/>
    <mergeCell ref="B67:B68"/>
    <mergeCell ref="B86:B88"/>
    <mergeCell ref="B90:B91"/>
    <mergeCell ref="B123:B125"/>
    <mergeCell ref="B127:B128"/>
    <mergeCell ref="F10:G12"/>
  </mergeCells>
  <hyperlinks>
    <hyperlink ref="B11" location="Totais!A1" display="Início" xr:uid="{4D7B6D6E-35A9-4930-BD5C-5C35CD716A47}"/>
    <hyperlink ref="B70" location="Totais!A1" display="Início" xr:uid="{6F6B1FB8-C76B-4BA6-A91C-6FFEA26A8A84}"/>
    <hyperlink ref="B93" location="Totais!A1" display="Início" xr:uid="{7CC13C31-13E6-4AD8-95BA-41F7A8D582C7}"/>
    <hyperlink ref="B130" location="Totais!A1" display="Início" xr:uid="{5E91F8FB-BDE2-40F5-826F-90A5FC667BFB}"/>
  </hyperlinks>
  <pageMargins left="0.511811024" right="0.511811024" top="0.78740157499999996" bottom="0.78740157499999996" header="0.31496062000000002" footer="0.31496062000000002"/>
  <legacyDrawing r:id="rId1"/>
  <picture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0E801-7A16-4278-8A7B-C7C13B674C2D}">
  <sheetPr>
    <tabColor theme="7" tint="0.79998168889431442"/>
  </sheetPr>
  <dimension ref="A1:BC236"/>
  <sheetViews>
    <sheetView workbookViewId="0">
      <selection activeCell="G4" sqref="G4"/>
    </sheetView>
  </sheetViews>
  <sheetFormatPr defaultRowHeight="15" x14ac:dyDescent="0.25"/>
  <cols>
    <col min="1" max="1" width="3.7109375" customWidth="1"/>
    <col min="2" max="2" width="34.7109375" customWidth="1"/>
    <col min="3" max="3" width="15.28515625" style="38" customWidth="1"/>
    <col min="4" max="4" width="45.5703125" customWidth="1"/>
    <col min="5" max="5" width="20" customWidth="1"/>
    <col min="6" max="6" width="10.7109375" bestFit="1" customWidth="1"/>
  </cols>
  <sheetData>
    <row r="1" spans="1:55" x14ac:dyDescent="0.25">
      <c r="A1" s="54"/>
      <c r="B1" s="54"/>
      <c r="C1" s="55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</row>
    <row r="2" spans="1:55" ht="24" thickBot="1" x14ac:dyDescent="0.3">
      <c r="A2" s="41"/>
      <c r="B2" s="8" t="s">
        <v>353</v>
      </c>
      <c r="C2" s="69" t="s">
        <v>562</v>
      </c>
      <c r="D2" s="70" t="s">
        <v>539</v>
      </c>
      <c r="E2" s="71" t="s">
        <v>538</v>
      </c>
      <c r="F2" s="72">
        <v>43224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</row>
    <row r="3" spans="1:55" x14ac:dyDescent="0.25">
      <c r="A3" s="41"/>
      <c r="B3" s="6"/>
      <c r="C3" s="91">
        <v>1</v>
      </c>
      <c r="D3" s="74" t="s">
        <v>354</v>
      </c>
      <c r="E3" s="75">
        <f t="shared" ref="E3:E34" si="0">SUM(F3:W3)</f>
        <v>0</v>
      </c>
      <c r="F3" s="76"/>
    </row>
    <row r="4" spans="1:55" ht="25.5" x14ac:dyDescent="0.25">
      <c r="A4" s="41"/>
      <c r="B4" s="113" t="s">
        <v>547</v>
      </c>
      <c r="C4" s="92"/>
      <c r="D4" s="78" t="s">
        <v>355</v>
      </c>
      <c r="E4" s="79">
        <f t="shared" si="0"/>
        <v>0</v>
      </c>
      <c r="F4" s="80"/>
    </row>
    <row r="5" spans="1:55" x14ac:dyDescent="0.25">
      <c r="A5" s="41"/>
      <c r="B5" s="113"/>
      <c r="C5" s="92"/>
      <c r="D5" s="78" t="s">
        <v>356</v>
      </c>
      <c r="E5" s="79">
        <f t="shared" si="0"/>
        <v>0</v>
      </c>
      <c r="F5" s="80"/>
      <c r="I5" s="110" t="s">
        <v>565</v>
      </c>
      <c r="J5" s="110"/>
      <c r="K5" s="110"/>
    </row>
    <row r="6" spans="1:55" x14ac:dyDescent="0.25">
      <c r="A6" s="41"/>
      <c r="B6" s="113"/>
      <c r="C6" s="92"/>
      <c r="D6" s="78" t="s">
        <v>357</v>
      </c>
      <c r="E6" s="79">
        <f t="shared" si="0"/>
        <v>0</v>
      </c>
      <c r="F6" s="80"/>
      <c r="I6" s="110"/>
      <c r="J6" s="110"/>
      <c r="K6" s="110"/>
    </row>
    <row r="7" spans="1:55" x14ac:dyDescent="0.25">
      <c r="A7" s="41"/>
      <c r="B7" s="6"/>
      <c r="C7" s="92"/>
      <c r="D7" s="78" t="s">
        <v>358</v>
      </c>
      <c r="E7" s="79">
        <f t="shared" si="0"/>
        <v>0</v>
      </c>
      <c r="F7" s="80"/>
      <c r="I7" s="110"/>
      <c r="J7" s="110"/>
      <c r="K7" s="110"/>
    </row>
    <row r="8" spans="1:55" x14ac:dyDescent="0.25">
      <c r="A8" s="41"/>
      <c r="B8" s="135">
        <f>SUM(E3:E129)</f>
        <v>0</v>
      </c>
      <c r="C8" s="92"/>
      <c r="D8" s="78" t="s">
        <v>359</v>
      </c>
      <c r="E8" s="79">
        <f t="shared" si="0"/>
        <v>0</v>
      </c>
      <c r="F8" s="80"/>
      <c r="I8" s="110"/>
      <c r="J8" s="110"/>
      <c r="K8" s="110"/>
    </row>
    <row r="9" spans="1:55" ht="15.75" thickBot="1" x14ac:dyDescent="0.3">
      <c r="A9" s="41"/>
      <c r="B9" s="136"/>
      <c r="C9" s="93"/>
      <c r="D9" s="82" t="s">
        <v>360</v>
      </c>
      <c r="E9" s="83">
        <f t="shared" si="0"/>
        <v>0</v>
      </c>
      <c r="F9" s="84"/>
      <c r="I9" s="110"/>
      <c r="J9" s="110"/>
      <c r="K9" s="110"/>
    </row>
    <row r="10" spans="1:55" x14ac:dyDescent="0.25">
      <c r="A10" s="41"/>
      <c r="B10" s="6"/>
      <c r="C10" s="39"/>
      <c r="D10" s="3" t="s">
        <v>333</v>
      </c>
      <c r="E10" s="31">
        <f t="shared" si="0"/>
        <v>0</v>
      </c>
      <c r="F10" s="138" t="s">
        <v>574</v>
      </c>
      <c r="G10" s="139"/>
      <c r="H10" s="139"/>
      <c r="I10" s="110"/>
      <c r="J10" s="110"/>
      <c r="K10" s="110"/>
    </row>
    <row r="11" spans="1:55" x14ac:dyDescent="0.25">
      <c r="A11" s="41"/>
      <c r="B11" s="42" t="s">
        <v>546</v>
      </c>
      <c r="C11" s="39"/>
      <c r="D11" s="3" t="s">
        <v>361</v>
      </c>
      <c r="E11" s="31">
        <f t="shared" si="0"/>
        <v>0</v>
      </c>
      <c r="F11" s="138"/>
      <c r="G11" s="139"/>
      <c r="H11" s="139"/>
      <c r="I11" s="110"/>
      <c r="J11" s="110"/>
      <c r="K11" s="110"/>
    </row>
    <row r="12" spans="1:55" x14ac:dyDescent="0.25">
      <c r="A12" s="41"/>
      <c r="B12" s="6"/>
      <c r="C12" s="39"/>
      <c r="D12" s="3" t="s">
        <v>362</v>
      </c>
      <c r="E12" s="31">
        <f t="shared" si="0"/>
        <v>0</v>
      </c>
      <c r="F12" s="138"/>
      <c r="G12" s="139"/>
      <c r="H12" s="139"/>
      <c r="I12" s="110"/>
      <c r="J12" s="110"/>
      <c r="K12" s="110"/>
    </row>
    <row r="13" spans="1:55" x14ac:dyDescent="0.25">
      <c r="A13" s="41"/>
      <c r="B13" s="6"/>
      <c r="C13" s="39"/>
      <c r="D13" s="3" t="s">
        <v>75</v>
      </c>
      <c r="E13" s="31">
        <f t="shared" si="0"/>
        <v>0</v>
      </c>
      <c r="I13" s="110"/>
      <c r="J13" s="110"/>
      <c r="K13" s="110"/>
    </row>
    <row r="14" spans="1:55" x14ac:dyDescent="0.25">
      <c r="A14" s="41"/>
      <c r="B14" s="6"/>
      <c r="C14" s="39"/>
      <c r="D14" s="3" t="s">
        <v>76</v>
      </c>
      <c r="E14" s="31">
        <f t="shared" si="0"/>
        <v>0</v>
      </c>
      <c r="I14" s="110"/>
      <c r="J14" s="110"/>
      <c r="K14" s="110"/>
    </row>
    <row r="15" spans="1:55" x14ac:dyDescent="0.25">
      <c r="A15" s="41"/>
      <c r="B15" s="6"/>
      <c r="C15" s="39"/>
      <c r="D15" s="3" t="s">
        <v>77</v>
      </c>
      <c r="E15" s="31">
        <f t="shared" si="0"/>
        <v>0</v>
      </c>
      <c r="I15" s="110"/>
      <c r="J15" s="110"/>
      <c r="K15" s="110"/>
    </row>
    <row r="16" spans="1:55" x14ac:dyDescent="0.25">
      <c r="A16" s="41"/>
      <c r="B16" s="6"/>
      <c r="C16" s="39"/>
      <c r="D16" s="3" t="s">
        <v>363</v>
      </c>
      <c r="E16" s="31">
        <f t="shared" si="0"/>
        <v>0</v>
      </c>
      <c r="I16" s="110"/>
      <c r="J16" s="110"/>
      <c r="K16" s="110"/>
    </row>
    <row r="17" spans="1:11" x14ac:dyDescent="0.25">
      <c r="A17" s="41"/>
      <c r="B17" s="6"/>
      <c r="C17" s="39"/>
      <c r="D17" s="3" t="s">
        <v>78</v>
      </c>
      <c r="E17" s="31">
        <f t="shared" si="0"/>
        <v>0</v>
      </c>
      <c r="I17" s="110"/>
      <c r="J17" s="110"/>
      <c r="K17" s="110"/>
    </row>
    <row r="18" spans="1:11" x14ac:dyDescent="0.25">
      <c r="A18" s="41"/>
      <c r="B18" s="6"/>
      <c r="C18" s="39"/>
      <c r="D18" s="3" t="s">
        <v>79</v>
      </c>
      <c r="E18" s="31">
        <f t="shared" si="0"/>
        <v>0</v>
      </c>
      <c r="I18" s="110"/>
      <c r="J18" s="110"/>
      <c r="K18" s="110"/>
    </row>
    <row r="19" spans="1:11" x14ac:dyDescent="0.25">
      <c r="A19" s="41"/>
      <c r="B19" s="6"/>
      <c r="C19" s="39"/>
      <c r="D19" s="3" t="s">
        <v>80</v>
      </c>
      <c r="E19" s="31">
        <f t="shared" si="0"/>
        <v>0</v>
      </c>
    </row>
    <row r="20" spans="1:11" x14ac:dyDescent="0.25">
      <c r="A20" s="41"/>
      <c r="B20" s="6"/>
      <c r="C20" s="39"/>
      <c r="D20" s="3" t="s">
        <v>81</v>
      </c>
      <c r="E20" s="31">
        <f t="shared" si="0"/>
        <v>0</v>
      </c>
    </row>
    <row r="21" spans="1:11" x14ac:dyDescent="0.25">
      <c r="A21" s="41"/>
      <c r="B21" s="6"/>
      <c r="C21" s="39"/>
      <c r="D21" s="3" t="s">
        <v>82</v>
      </c>
      <c r="E21" s="31">
        <f t="shared" si="0"/>
        <v>0</v>
      </c>
    </row>
    <row r="22" spans="1:11" x14ac:dyDescent="0.25">
      <c r="A22" s="41"/>
      <c r="B22" s="6"/>
      <c r="C22" s="39"/>
      <c r="D22" s="3" t="s">
        <v>83</v>
      </c>
      <c r="E22" s="31">
        <f t="shared" si="0"/>
        <v>0</v>
      </c>
    </row>
    <row r="23" spans="1:11" x14ac:dyDescent="0.25">
      <c r="A23" s="41"/>
      <c r="B23" s="6"/>
      <c r="C23" s="39"/>
      <c r="D23" s="3" t="s">
        <v>84</v>
      </c>
      <c r="E23" s="31">
        <f t="shared" si="0"/>
        <v>0</v>
      </c>
    </row>
    <row r="24" spans="1:11" x14ac:dyDescent="0.25">
      <c r="A24" s="41"/>
      <c r="B24" s="6"/>
      <c r="C24" s="39"/>
      <c r="D24" s="3" t="s">
        <v>85</v>
      </c>
      <c r="E24" s="31">
        <f t="shared" si="0"/>
        <v>0</v>
      </c>
    </row>
    <row r="25" spans="1:11" x14ac:dyDescent="0.25">
      <c r="A25" s="41"/>
      <c r="B25" s="6"/>
      <c r="C25" s="39"/>
      <c r="D25" s="3" t="s">
        <v>86</v>
      </c>
      <c r="E25" s="31">
        <f t="shared" si="0"/>
        <v>0</v>
      </c>
    </row>
    <row r="26" spans="1:11" x14ac:dyDescent="0.25">
      <c r="A26" s="41"/>
      <c r="B26" s="6"/>
      <c r="C26" s="39"/>
      <c r="D26" s="3" t="s">
        <v>87</v>
      </c>
      <c r="E26" s="31">
        <f t="shared" si="0"/>
        <v>0</v>
      </c>
    </row>
    <row r="27" spans="1:11" x14ac:dyDescent="0.25">
      <c r="A27" s="41"/>
      <c r="B27" s="6"/>
      <c r="C27" s="39"/>
      <c r="D27" s="3" t="s">
        <v>88</v>
      </c>
      <c r="E27" s="31">
        <f t="shared" si="0"/>
        <v>0</v>
      </c>
    </row>
    <row r="28" spans="1:11" x14ac:dyDescent="0.25">
      <c r="A28" s="41"/>
      <c r="B28" s="6"/>
      <c r="C28" s="39"/>
      <c r="D28" s="3" t="s">
        <v>89</v>
      </c>
      <c r="E28" s="31">
        <f t="shared" si="0"/>
        <v>0</v>
      </c>
    </row>
    <row r="29" spans="1:11" x14ac:dyDescent="0.25">
      <c r="A29" s="41"/>
      <c r="B29" s="6"/>
      <c r="C29" s="39"/>
      <c r="D29" s="3" t="s">
        <v>90</v>
      </c>
      <c r="E29" s="31">
        <f t="shared" si="0"/>
        <v>0</v>
      </c>
    </row>
    <row r="30" spans="1:11" x14ac:dyDescent="0.25">
      <c r="A30" s="41"/>
      <c r="B30" s="6"/>
      <c r="C30" s="39"/>
      <c r="D30" s="3" t="s">
        <v>91</v>
      </c>
      <c r="E30" s="31">
        <f t="shared" si="0"/>
        <v>0</v>
      </c>
    </row>
    <row r="31" spans="1:11" x14ac:dyDescent="0.25">
      <c r="A31" s="41"/>
      <c r="B31" s="6"/>
      <c r="C31" s="39"/>
      <c r="D31" s="3" t="s">
        <v>92</v>
      </c>
      <c r="E31" s="31">
        <f t="shared" si="0"/>
        <v>0</v>
      </c>
    </row>
    <row r="32" spans="1:11" x14ac:dyDescent="0.25">
      <c r="A32" s="41"/>
      <c r="B32" s="6"/>
      <c r="C32" s="39"/>
      <c r="D32" s="3" t="s">
        <v>93</v>
      </c>
      <c r="E32" s="31">
        <f t="shared" si="0"/>
        <v>0</v>
      </c>
    </row>
    <row r="33" spans="1:5" x14ac:dyDescent="0.25">
      <c r="A33" s="41"/>
      <c r="B33" s="6"/>
      <c r="C33" s="39"/>
      <c r="D33" s="3" t="s">
        <v>15</v>
      </c>
      <c r="E33" s="31">
        <f t="shared" si="0"/>
        <v>0</v>
      </c>
    </row>
    <row r="34" spans="1:5" x14ac:dyDescent="0.25">
      <c r="A34" s="41"/>
      <c r="B34" s="6"/>
      <c r="C34" s="39"/>
      <c r="D34" s="3" t="s">
        <v>94</v>
      </c>
      <c r="E34" s="31">
        <f t="shared" si="0"/>
        <v>0</v>
      </c>
    </row>
    <row r="35" spans="1:5" x14ac:dyDescent="0.25">
      <c r="A35" s="41"/>
      <c r="B35" s="6"/>
      <c r="C35" s="39"/>
      <c r="D35" s="3" t="s">
        <v>95</v>
      </c>
      <c r="E35" s="31">
        <f t="shared" ref="E35:E66" si="1">SUM(F35:W35)</f>
        <v>0</v>
      </c>
    </row>
    <row r="36" spans="1:5" x14ac:dyDescent="0.25">
      <c r="A36" s="41"/>
      <c r="B36" s="6"/>
      <c r="C36" s="39"/>
      <c r="D36" s="3" t="s">
        <v>96</v>
      </c>
      <c r="E36" s="31">
        <f t="shared" si="1"/>
        <v>0</v>
      </c>
    </row>
    <row r="37" spans="1:5" x14ac:dyDescent="0.25">
      <c r="A37" s="41"/>
      <c r="B37" s="6"/>
      <c r="C37" s="39"/>
      <c r="D37" s="3" t="s">
        <v>97</v>
      </c>
      <c r="E37" s="31">
        <f t="shared" si="1"/>
        <v>0</v>
      </c>
    </row>
    <row r="38" spans="1:5" x14ac:dyDescent="0.25">
      <c r="A38" s="41"/>
      <c r="B38" s="6"/>
      <c r="C38" s="39"/>
      <c r="D38" s="3" t="s">
        <v>98</v>
      </c>
      <c r="E38" s="31">
        <f t="shared" si="1"/>
        <v>0</v>
      </c>
    </row>
    <row r="39" spans="1:5" x14ac:dyDescent="0.25">
      <c r="A39" s="41"/>
      <c r="B39" s="6"/>
      <c r="C39" s="39"/>
      <c r="D39" s="3" t="s">
        <v>99</v>
      </c>
      <c r="E39" s="31">
        <f t="shared" si="1"/>
        <v>0</v>
      </c>
    </row>
    <row r="40" spans="1:5" x14ac:dyDescent="0.25">
      <c r="A40" s="41"/>
      <c r="B40" s="6"/>
      <c r="C40" s="39"/>
      <c r="D40" s="3" t="s">
        <v>100</v>
      </c>
      <c r="E40" s="31">
        <f t="shared" si="1"/>
        <v>0</v>
      </c>
    </row>
    <row r="41" spans="1:5" x14ac:dyDescent="0.25">
      <c r="A41" s="41"/>
      <c r="B41" s="6"/>
      <c r="C41" s="39"/>
      <c r="D41" s="3" t="s">
        <v>101</v>
      </c>
      <c r="E41" s="31">
        <f t="shared" si="1"/>
        <v>0</v>
      </c>
    </row>
    <row r="42" spans="1:5" x14ac:dyDescent="0.25">
      <c r="A42" s="41"/>
      <c r="B42" s="6"/>
      <c r="C42" s="39"/>
      <c r="D42" s="3" t="s">
        <v>102</v>
      </c>
      <c r="E42" s="31">
        <f t="shared" si="1"/>
        <v>0</v>
      </c>
    </row>
    <row r="43" spans="1:5" x14ac:dyDescent="0.25">
      <c r="A43" s="41"/>
      <c r="B43" s="6"/>
      <c r="C43" s="39"/>
      <c r="D43" s="3" t="s">
        <v>334</v>
      </c>
      <c r="E43" s="31">
        <f t="shared" si="1"/>
        <v>0</v>
      </c>
    </row>
    <row r="44" spans="1:5" x14ac:dyDescent="0.25">
      <c r="A44" s="41"/>
      <c r="B44" s="6"/>
      <c r="C44" s="39"/>
      <c r="D44" s="3" t="s">
        <v>103</v>
      </c>
      <c r="E44" s="31">
        <f t="shared" si="1"/>
        <v>0</v>
      </c>
    </row>
    <row r="45" spans="1:5" x14ac:dyDescent="0.25">
      <c r="A45" s="41"/>
      <c r="B45" s="6"/>
      <c r="C45" s="39"/>
      <c r="D45" s="3" t="s">
        <v>21</v>
      </c>
      <c r="E45" s="31">
        <f t="shared" si="1"/>
        <v>0</v>
      </c>
    </row>
    <row r="46" spans="1:5" x14ac:dyDescent="0.25">
      <c r="A46" s="41"/>
      <c r="B46" s="6"/>
      <c r="C46" s="39"/>
      <c r="D46" s="3" t="s">
        <v>104</v>
      </c>
      <c r="E46" s="31">
        <f t="shared" si="1"/>
        <v>0</v>
      </c>
    </row>
    <row r="47" spans="1:5" x14ac:dyDescent="0.25">
      <c r="A47" s="41"/>
      <c r="B47" s="6"/>
      <c r="C47" s="39"/>
      <c r="D47" s="3" t="s">
        <v>105</v>
      </c>
      <c r="E47" s="31">
        <f t="shared" si="1"/>
        <v>0</v>
      </c>
    </row>
    <row r="48" spans="1:5" x14ac:dyDescent="0.25">
      <c r="A48" s="41"/>
      <c r="B48" s="6"/>
      <c r="C48" s="39"/>
      <c r="D48" s="3" t="s">
        <v>106</v>
      </c>
      <c r="E48" s="31">
        <f t="shared" si="1"/>
        <v>0</v>
      </c>
    </row>
    <row r="49" spans="1:5" x14ac:dyDescent="0.25">
      <c r="A49" s="41"/>
      <c r="B49" s="6"/>
      <c r="C49" s="39"/>
      <c r="D49" s="3" t="s">
        <v>107</v>
      </c>
      <c r="E49" s="31">
        <f t="shared" si="1"/>
        <v>0</v>
      </c>
    </row>
    <row r="50" spans="1:5" x14ac:dyDescent="0.25">
      <c r="A50" s="41"/>
      <c r="B50" s="6"/>
      <c r="C50" s="39"/>
      <c r="D50" s="3" t="s">
        <v>108</v>
      </c>
      <c r="E50" s="31">
        <f t="shared" si="1"/>
        <v>0</v>
      </c>
    </row>
    <row r="51" spans="1:5" x14ac:dyDescent="0.25">
      <c r="A51" s="41"/>
      <c r="B51" s="6"/>
      <c r="C51" s="39"/>
      <c r="D51" s="3" t="s">
        <v>109</v>
      </c>
      <c r="E51" s="31">
        <f t="shared" si="1"/>
        <v>0</v>
      </c>
    </row>
    <row r="52" spans="1:5" x14ac:dyDescent="0.25">
      <c r="A52" s="41"/>
      <c r="B52" s="6"/>
      <c r="C52" s="39"/>
      <c r="D52" s="3" t="s">
        <v>25</v>
      </c>
      <c r="E52" s="31">
        <f t="shared" si="1"/>
        <v>0</v>
      </c>
    </row>
    <row r="53" spans="1:5" x14ac:dyDescent="0.25">
      <c r="A53" s="41"/>
      <c r="B53" s="6"/>
      <c r="C53" s="39"/>
      <c r="D53" s="3" t="s">
        <v>110</v>
      </c>
      <c r="E53" s="31">
        <f t="shared" si="1"/>
        <v>0</v>
      </c>
    </row>
    <row r="54" spans="1:5" x14ac:dyDescent="0.25">
      <c r="A54" s="41"/>
      <c r="B54" s="6"/>
      <c r="C54" s="39"/>
      <c r="D54" s="3" t="s">
        <v>111</v>
      </c>
      <c r="E54" s="31">
        <f t="shared" si="1"/>
        <v>0</v>
      </c>
    </row>
    <row r="55" spans="1:5" x14ac:dyDescent="0.25">
      <c r="A55" s="41"/>
      <c r="B55" s="6"/>
      <c r="C55" s="39"/>
      <c r="D55" s="3" t="s">
        <v>112</v>
      </c>
      <c r="E55" s="31">
        <f t="shared" si="1"/>
        <v>0</v>
      </c>
    </row>
    <row r="56" spans="1:5" x14ac:dyDescent="0.25">
      <c r="A56" s="41"/>
      <c r="B56" s="6"/>
      <c r="C56" s="39"/>
      <c r="D56" s="3" t="s">
        <v>113</v>
      </c>
      <c r="E56" s="31">
        <f t="shared" si="1"/>
        <v>0</v>
      </c>
    </row>
    <row r="57" spans="1:5" x14ac:dyDescent="0.25">
      <c r="A57" s="41"/>
      <c r="B57" s="6"/>
      <c r="C57" s="39"/>
      <c r="D57" s="3" t="s">
        <v>114</v>
      </c>
      <c r="E57" s="31">
        <f t="shared" si="1"/>
        <v>0</v>
      </c>
    </row>
    <row r="58" spans="1:5" x14ac:dyDescent="0.25">
      <c r="A58" s="41"/>
      <c r="B58" s="6"/>
      <c r="C58" s="39"/>
      <c r="D58" s="3" t="s">
        <v>364</v>
      </c>
      <c r="E58" s="31">
        <f t="shared" si="1"/>
        <v>0</v>
      </c>
    </row>
    <row r="59" spans="1:5" x14ac:dyDescent="0.25">
      <c r="A59" s="41"/>
      <c r="B59" s="6"/>
      <c r="C59" s="39"/>
      <c r="D59" s="3" t="s">
        <v>115</v>
      </c>
      <c r="E59" s="31">
        <f t="shared" si="1"/>
        <v>0</v>
      </c>
    </row>
    <row r="60" spans="1:5" x14ac:dyDescent="0.25">
      <c r="A60" s="41"/>
      <c r="B60" s="6"/>
      <c r="C60" s="39"/>
      <c r="D60" s="3" t="s">
        <v>116</v>
      </c>
      <c r="E60" s="31">
        <f t="shared" si="1"/>
        <v>0</v>
      </c>
    </row>
    <row r="61" spans="1:5" x14ac:dyDescent="0.25">
      <c r="A61" s="41"/>
      <c r="B61" s="6"/>
      <c r="C61" s="39"/>
      <c r="D61" s="3" t="s">
        <v>117</v>
      </c>
      <c r="E61" s="31">
        <f t="shared" si="1"/>
        <v>0</v>
      </c>
    </row>
    <row r="62" spans="1:5" x14ac:dyDescent="0.25">
      <c r="A62" s="41"/>
      <c r="B62" s="6"/>
      <c r="C62" s="39"/>
      <c r="D62" s="3" t="s">
        <v>118</v>
      </c>
      <c r="E62" s="31">
        <f t="shared" si="1"/>
        <v>0</v>
      </c>
    </row>
    <row r="63" spans="1:5" x14ac:dyDescent="0.25">
      <c r="A63" s="41"/>
      <c r="B63" s="6"/>
      <c r="C63" s="39"/>
      <c r="D63" s="3" t="s">
        <v>365</v>
      </c>
      <c r="E63" s="31">
        <f t="shared" si="1"/>
        <v>0</v>
      </c>
    </row>
    <row r="64" spans="1:5" x14ac:dyDescent="0.25">
      <c r="A64" s="41"/>
      <c r="B64" s="6"/>
      <c r="C64" s="39"/>
      <c r="D64" s="3" t="s">
        <v>119</v>
      </c>
      <c r="E64" s="31">
        <f t="shared" si="1"/>
        <v>0</v>
      </c>
    </row>
    <row r="65" spans="1:5" x14ac:dyDescent="0.25">
      <c r="A65" s="41"/>
      <c r="B65" s="6"/>
      <c r="C65" s="39"/>
      <c r="D65" s="3" t="s">
        <v>366</v>
      </c>
      <c r="E65" s="31">
        <f t="shared" si="1"/>
        <v>0</v>
      </c>
    </row>
    <row r="66" spans="1:5" x14ac:dyDescent="0.25">
      <c r="A66" s="41"/>
      <c r="B66" s="6"/>
      <c r="C66" s="39"/>
      <c r="D66" s="3" t="s">
        <v>120</v>
      </c>
      <c r="E66" s="31">
        <f t="shared" si="1"/>
        <v>0</v>
      </c>
    </row>
    <row r="67" spans="1:5" x14ac:dyDescent="0.25">
      <c r="A67" s="41"/>
      <c r="B67" s="6"/>
      <c r="C67" s="39"/>
      <c r="D67" s="3" t="s">
        <v>121</v>
      </c>
      <c r="E67" s="31">
        <f t="shared" ref="E67:E98" si="2">SUM(F67:W67)</f>
        <v>0</v>
      </c>
    </row>
    <row r="68" spans="1:5" x14ac:dyDescent="0.25">
      <c r="A68" s="41"/>
      <c r="B68" s="6"/>
      <c r="C68" s="39"/>
      <c r="D68" s="3" t="s">
        <v>122</v>
      </c>
      <c r="E68" s="31">
        <f t="shared" si="2"/>
        <v>0</v>
      </c>
    </row>
    <row r="69" spans="1:5" x14ac:dyDescent="0.25">
      <c r="A69" s="41"/>
      <c r="B69" s="6"/>
      <c r="C69" s="39"/>
      <c r="D69" s="3" t="s">
        <v>123</v>
      </c>
      <c r="E69" s="31">
        <f t="shared" si="2"/>
        <v>0</v>
      </c>
    </row>
    <row r="70" spans="1:5" x14ac:dyDescent="0.25">
      <c r="A70" s="41"/>
      <c r="B70" s="6"/>
      <c r="C70" s="39"/>
      <c r="D70" s="3" t="s">
        <v>367</v>
      </c>
      <c r="E70" s="31">
        <f t="shared" si="2"/>
        <v>0</v>
      </c>
    </row>
    <row r="71" spans="1:5" x14ac:dyDescent="0.25">
      <c r="A71" s="41"/>
      <c r="B71" s="6"/>
      <c r="C71" s="39"/>
      <c r="D71" s="3" t="s">
        <v>124</v>
      </c>
      <c r="E71" s="31">
        <f t="shared" si="2"/>
        <v>0</v>
      </c>
    </row>
    <row r="72" spans="1:5" x14ac:dyDescent="0.25">
      <c r="A72" s="41"/>
      <c r="B72" s="6"/>
      <c r="C72" s="39"/>
      <c r="D72" s="3" t="s">
        <v>336</v>
      </c>
      <c r="E72" s="31">
        <f t="shared" si="2"/>
        <v>0</v>
      </c>
    </row>
    <row r="73" spans="1:5" x14ac:dyDescent="0.25">
      <c r="A73" s="41"/>
      <c r="B73" s="6"/>
      <c r="C73" s="39"/>
      <c r="D73" s="3" t="s">
        <v>125</v>
      </c>
      <c r="E73" s="31">
        <f t="shared" si="2"/>
        <v>0</v>
      </c>
    </row>
    <row r="74" spans="1:5" x14ac:dyDescent="0.25">
      <c r="A74" s="41"/>
      <c r="B74" s="6"/>
      <c r="C74" s="39"/>
      <c r="D74" s="3" t="s">
        <v>368</v>
      </c>
      <c r="E74" s="31">
        <f t="shared" si="2"/>
        <v>0</v>
      </c>
    </row>
    <row r="75" spans="1:5" x14ac:dyDescent="0.25">
      <c r="A75" s="41"/>
      <c r="B75" s="6"/>
      <c r="C75" s="39"/>
      <c r="D75" s="3" t="s">
        <v>126</v>
      </c>
      <c r="E75" s="31">
        <f t="shared" si="2"/>
        <v>0</v>
      </c>
    </row>
    <row r="76" spans="1:5" x14ac:dyDescent="0.25">
      <c r="A76" s="41"/>
      <c r="B76" s="6"/>
      <c r="C76" s="39"/>
      <c r="D76" s="3" t="s">
        <v>127</v>
      </c>
      <c r="E76" s="31">
        <f t="shared" si="2"/>
        <v>0</v>
      </c>
    </row>
    <row r="77" spans="1:5" x14ac:dyDescent="0.25">
      <c r="A77" s="41"/>
      <c r="B77" s="6"/>
      <c r="C77" s="39"/>
      <c r="D77" s="3" t="s">
        <v>128</v>
      </c>
      <c r="E77" s="31">
        <f t="shared" si="2"/>
        <v>0</v>
      </c>
    </row>
    <row r="78" spans="1:5" x14ac:dyDescent="0.25">
      <c r="A78" s="41"/>
      <c r="B78" s="6"/>
      <c r="C78" s="39"/>
      <c r="D78" s="3" t="s">
        <v>27</v>
      </c>
      <c r="E78" s="31">
        <f t="shared" si="2"/>
        <v>0</v>
      </c>
    </row>
    <row r="79" spans="1:5" x14ac:dyDescent="0.25">
      <c r="A79" s="41"/>
      <c r="B79" s="6"/>
      <c r="C79" s="39"/>
      <c r="D79" s="3" t="s">
        <v>129</v>
      </c>
      <c r="E79" s="31">
        <f t="shared" si="2"/>
        <v>0</v>
      </c>
    </row>
    <row r="80" spans="1:5" x14ac:dyDescent="0.25">
      <c r="A80" s="41"/>
      <c r="B80" s="6"/>
      <c r="C80" s="39"/>
      <c r="D80" s="3" t="s">
        <v>130</v>
      </c>
      <c r="E80" s="31">
        <f t="shared" si="2"/>
        <v>0</v>
      </c>
    </row>
    <row r="81" spans="1:5" x14ac:dyDescent="0.25">
      <c r="A81" s="41"/>
      <c r="B81" s="6"/>
      <c r="C81" s="39"/>
      <c r="D81" s="3" t="s">
        <v>131</v>
      </c>
      <c r="E81" s="31">
        <f t="shared" si="2"/>
        <v>0</v>
      </c>
    </row>
    <row r="82" spans="1:5" x14ac:dyDescent="0.25">
      <c r="A82" s="41"/>
      <c r="B82" s="6"/>
      <c r="C82" s="39"/>
      <c r="D82" s="3" t="s">
        <v>132</v>
      </c>
      <c r="E82" s="31">
        <f t="shared" si="2"/>
        <v>0</v>
      </c>
    </row>
    <row r="83" spans="1:5" x14ac:dyDescent="0.25">
      <c r="A83" s="41"/>
      <c r="B83" s="6"/>
      <c r="C83" s="39"/>
      <c r="D83" s="3" t="s">
        <v>133</v>
      </c>
      <c r="E83" s="31">
        <f t="shared" si="2"/>
        <v>0</v>
      </c>
    </row>
    <row r="84" spans="1:5" x14ac:dyDescent="0.25">
      <c r="A84" s="41"/>
      <c r="B84" s="6"/>
      <c r="C84" s="39"/>
      <c r="D84" s="3" t="s">
        <v>134</v>
      </c>
      <c r="E84" s="31">
        <f t="shared" si="2"/>
        <v>0</v>
      </c>
    </row>
    <row r="85" spans="1:5" x14ac:dyDescent="0.25">
      <c r="A85" s="41"/>
      <c r="B85" s="6"/>
      <c r="C85" s="39"/>
      <c r="D85" s="3" t="s">
        <v>135</v>
      </c>
      <c r="E85" s="31">
        <f t="shared" si="2"/>
        <v>0</v>
      </c>
    </row>
    <row r="86" spans="1:5" x14ac:dyDescent="0.25">
      <c r="A86" s="41"/>
      <c r="B86" s="6"/>
      <c r="C86" s="39"/>
      <c r="D86" s="3" t="s">
        <v>136</v>
      </c>
      <c r="E86" s="31">
        <f t="shared" si="2"/>
        <v>0</v>
      </c>
    </row>
    <row r="87" spans="1:5" x14ac:dyDescent="0.25">
      <c r="A87" s="41"/>
      <c r="B87" s="6"/>
      <c r="C87" s="39"/>
      <c r="D87" s="3" t="s">
        <v>137</v>
      </c>
      <c r="E87" s="31">
        <f t="shared" si="2"/>
        <v>0</v>
      </c>
    </row>
    <row r="88" spans="1:5" x14ac:dyDescent="0.25">
      <c r="A88" s="41"/>
      <c r="B88" s="6"/>
      <c r="C88" s="39"/>
      <c r="D88" s="3" t="s">
        <v>369</v>
      </c>
      <c r="E88" s="31">
        <f t="shared" si="2"/>
        <v>0</v>
      </c>
    </row>
    <row r="89" spans="1:5" x14ac:dyDescent="0.25">
      <c r="A89" s="41"/>
      <c r="B89" s="6"/>
      <c r="C89" s="39"/>
      <c r="D89" s="3" t="s">
        <v>138</v>
      </c>
      <c r="E89" s="31">
        <f t="shared" si="2"/>
        <v>0</v>
      </c>
    </row>
    <row r="90" spans="1:5" x14ac:dyDescent="0.25">
      <c r="A90" s="41"/>
      <c r="B90" s="6"/>
      <c r="C90" s="39"/>
      <c r="D90" s="3" t="s">
        <v>139</v>
      </c>
      <c r="E90" s="31">
        <f t="shared" si="2"/>
        <v>0</v>
      </c>
    </row>
    <row r="91" spans="1:5" x14ac:dyDescent="0.25">
      <c r="A91" s="41"/>
      <c r="B91" s="6"/>
      <c r="C91" s="39"/>
      <c r="D91" s="3" t="s">
        <v>140</v>
      </c>
      <c r="E91" s="31">
        <f t="shared" si="2"/>
        <v>0</v>
      </c>
    </row>
    <row r="92" spans="1:5" x14ac:dyDescent="0.25">
      <c r="A92" s="41"/>
      <c r="B92" s="6"/>
      <c r="C92" s="39"/>
      <c r="D92" s="3" t="s">
        <v>141</v>
      </c>
      <c r="E92" s="31">
        <f t="shared" si="2"/>
        <v>0</v>
      </c>
    </row>
    <row r="93" spans="1:5" x14ac:dyDescent="0.25">
      <c r="A93" s="41"/>
      <c r="B93" s="6"/>
      <c r="C93" s="39"/>
      <c r="D93" s="3" t="s">
        <v>142</v>
      </c>
      <c r="E93" s="31">
        <f t="shared" si="2"/>
        <v>0</v>
      </c>
    </row>
    <row r="94" spans="1:5" x14ac:dyDescent="0.25">
      <c r="A94" s="41"/>
      <c r="B94" s="6"/>
      <c r="C94" s="39"/>
      <c r="D94" s="3" t="s">
        <v>143</v>
      </c>
      <c r="E94" s="31">
        <f t="shared" si="2"/>
        <v>0</v>
      </c>
    </row>
    <row r="95" spans="1:5" x14ac:dyDescent="0.25">
      <c r="A95" s="41"/>
      <c r="B95" s="6"/>
      <c r="C95" s="39"/>
      <c r="D95" s="3" t="s">
        <v>144</v>
      </c>
      <c r="E95" s="31">
        <f t="shared" si="2"/>
        <v>0</v>
      </c>
    </row>
    <row r="96" spans="1:5" x14ac:dyDescent="0.25">
      <c r="A96" s="41"/>
      <c r="B96" s="6"/>
      <c r="C96" s="39"/>
      <c r="D96" s="3" t="s">
        <v>370</v>
      </c>
      <c r="E96" s="31">
        <f t="shared" si="2"/>
        <v>0</v>
      </c>
    </row>
    <row r="97" spans="1:5" x14ac:dyDescent="0.25">
      <c r="A97" s="41"/>
      <c r="B97" s="6"/>
      <c r="C97" s="39"/>
      <c r="D97" s="3" t="s">
        <v>371</v>
      </c>
      <c r="E97" s="31">
        <f t="shared" si="2"/>
        <v>0</v>
      </c>
    </row>
    <row r="98" spans="1:5" x14ac:dyDescent="0.25">
      <c r="A98" s="41"/>
      <c r="B98" s="6"/>
      <c r="C98" s="39"/>
      <c r="D98" s="3" t="s">
        <v>372</v>
      </c>
      <c r="E98" s="31">
        <f t="shared" si="2"/>
        <v>0</v>
      </c>
    </row>
    <row r="99" spans="1:5" x14ac:dyDescent="0.25">
      <c r="A99" s="41"/>
      <c r="B99" s="6"/>
      <c r="C99" s="39"/>
      <c r="D99" s="3" t="s">
        <v>145</v>
      </c>
      <c r="E99" s="31">
        <f t="shared" ref="E99:E130" si="3">SUM(F99:W99)</f>
        <v>0</v>
      </c>
    </row>
    <row r="100" spans="1:5" x14ac:dyDescent="0.25">
      <c r="A100" s="41"/>
      <c r="B100" s="6"/>
      <c r="C100" s="39"/>
      <c r="D100" s="3" t="s">
        <v>146</v>
      </c>
      <c r="E100" s="31">
        <f t="shared" si="3"/>
        <v>0</v>
      </c>
    </row>
    <row r="101" spans="1:5" x14ac:dyDescent="0.25">
      <c r="A101" s="41"/>
      <c r="B101" s="6"/>
      <c r="C101" s="39"/>
      <c r="D101" s="3" t="s">
        <v>147</v>
      </c>
      <c r="E101" s="31">
        <f t="shared" si="3"/>
        <v>0</v>
      </c>
    </row>
    <row r="102" spans="1:5" x14ac:dyDescent="0.25">
      <c r="A102" s="41"/>
      <c r="B102" s="6"/>
      <c r="C102" s="39"/>
      <c r="D102" s="3" t="s">
        <v>373</v>
      </c>
      <c r="E102" s="31">
        <f t="shared" si="3"/>
        <v>0</v>
      </c>
    </row>
    <row r="103" spans="1:5" x14ac:dyDescent="0.25">
      <c r="A103" s="41"/>
      <c r="B103" s="6"/>
      <c r="C103" s="39"/>
      <c r="D103" s="3" t="s">
        <v>374</v>
      </c>
      <c r="E103" s="31">
        <f t="shared" si="3"/>
        <v>0</v>
      </c>
    </row>
    <row r="104" spans="1:5" x14ac:dyDescent="0.25">
      <c r="A104" s="41"/>
      <c r="B104" s="6"/>
      <c r="C104" s="39"/>
      <c r="D104" s="3" t="s">
        <v>375</v>
      </c>
      <c r="E104" s="31">
        <f t="shared" si="3"/>
        <v>0</v>
      </c>
    </row>
    <row r="105" spans="1:5" x14ac:dyDescent="0.25">
      <c r="A105" s="41"/>
      <c r="B105" s="6"/>
      <c r="C105" s="39"/>
      <c r="D105" s="3" t="s">
        <v>34</v>
      </c>
      <c r="E105" s="31">
        <f t="shared" si="3"/>
        <v>0</v>
      </c>
    </row>
    <row r="106" spans="1:5" x14ac:dyDescent="0.25">
      <c r="A106" s="41"/>
      <c r="B106" s="6"/>
      <c r="C106" s="39"/>
      <c r="D106" s="3" t="s">
        <v>148</v>
      </c>
      <c r="E106" s="31">
        <f t="shared" si="3"/>
        <v>0</v>
      </c>
    </row>
    <row r="107" spans="1:5" x14ac:dyDescent="0.25">
      <c r="A107" s="41"/>
      <c r="B107" s="6"/>
      <c r="C107" s="39"/>
      <c r="D107" s="3" t="s">
        <v>149</v>
      </c>
      <c r="E107" s="31">
        <f t="shared" si="3"/>
        <v>0</v>
      </c>
    </row>
    <row r="108" spans="1:5" x14ac:dyDescent="0.25">
      <c r="A108" s="41"/>
      <c r="B108" s="6"/>
      <c r="C108" s="39"/>
      <c r="D108" s="3" t="s">
        <v>150</v>
      </c>
      <c r="E108" s="31">
        <f t="shared" si="3"/>
        <v>0</v>
      </c>
    </row>
    <row r="109" spans="1:5" x14ac:dyDescent="0.25">
      <c r="A109" s="41"/>
      <c r="B109" s="6"/>
      <c r="C109" s="39"/>
      <c r="D109" s="3" t="s">
        <v>151</v>
      </c>
      <c r="E109" s="31">
        <f t="shared" si="3"/>
        <v>0</v>
      </c>
    </row>
    <row r="110" spans="1:5" x14ac:dyDescent="0.25">
      <c r="A110" s="41"/>
      <c r="B110" s="6"/>
      <c r="C110" s="39"/>
      <c r="D110" s="3" t="s">
        <v>152</v>
      </c>
      <c r="E110" s="31">
        <f t="shared" si="3"/>
        <v>0</v>
      </c>
    </row>
    <row r="111" spans="1:5" x14ac:dyDescent="0.25">
      <c r="A111" s="41"/>
      <c r="B111" s="6"/>
      <c r="C111" s="39"/>
      <c r="D111" s="3" t="s">
        <v>153</v>
      </c>
      <c r="E111" s="31">
        <f t="shared" si="3"/>
        <v>0</v>
      </c>
    </row>
    <row r="112" spans="1:5" x14ac:dyDescent="0.25">
      <c r="A112" s="41"/>
      <c r="B112" s="6"/>
      <c r="C112" s="39"/>
      <c r="D112" s="3" t="s">
        <v>154</v>
      </c>
      <c r="E112" s="31">
        <f t="shared" si="3"/>
        <v>0</v>
      </c>
    </row>
    <row r="113" spans="1:5" x14ac:dyDescent="0.25">
      <c r="A113" s="41"/>
      <c r="B113" s="6"/>
      <c r="C113" s="39"/>
      <c r="D113" s="3" t="s">
        <v>155</v>
      </c>
      <c r="E113" s="31">
        <f t="shared" si="3"/>
        <v>0</v>
      </c>
    </row>
    <row r="114" spans="1:5" x14ac:dyDescent="0.25">
      <c r="A114" s="41"/>
      <c r="B114" s="6"/>
      <c r="C114" s="39"/>
      <c r="D114" s="3" t="s">
        <v>376</v>
      </c>
      <c r="E114" s="31">
        <f t="shared" si="3"/>
        <v>0</v>
      </c>
    </row>
    <row r="115" spans="1:5" x14ac:dyDescent="0.25">
      <c r="A115" s="41"/>
      <c r="B115" s="6"/>
      <c r="C115" s="39"/>
      <c r="D115" s="3" t="s">
        <v>35</v>
      </c>
      <c r="E115" s="31">
        <f t="shared" si="3"/>
        <v>0</v>
      </c>
    </row>
    <row r="116" spans="1:5" x14ac:dyDescent="0.25">
      <c r="A116" s="41"/>
      <c r="B116" s="6"/>
      <c r="C116" s="39"/>
      <c r="D116" s="3" t="s">
        <v>156</v>
      </c>
      <c r="E116" s="31">
        <f t="shared" si="3"/>
        <v>0</v>
      </c>
    </row>
    <row r="117" spans="1:5" x14ac:dyDescent="0.25">
      <c r="A117" s="41"/>
      <c r="B117" s="6"/>
      <c r="C117" s="39"/>
      <c r="D117" s="3" t="s">
        <v>157</v>
      </c>
      <c r="E117" s="31">
        <f t="shared" si="3"/>
        <v>0</v>
      </c>
    </row>
    <row r="118" spans="1:5" x14ac:dyDescent="0.25">
      <c r="A118" s="41"/>
      <c r="B118" s="6"/>
      <c r="C118" s="39"/>
      <c r="D118" s="3" t="s">
        <v>158</v>
      </c>
      <c r="E118" s="31">
        <f t="shared" si="3"/>
        <v>0</v>
      </c>
    </row>
    <row r="119" spans="1:5" x14ac:dyDescent="0.25">
      <c r="A119" s="41"/>
      <c r="B119" s="6"/>
      <c r="C119" s="39"/>
      <c r="D119" s="3" t="s">
        <v>159</v>
      </c>
      <c r="E119" s="31">
        <f t="shared" si="3"/>
        <v>0</v>
      </c>
    </row>
    <row r="120" spans="1:5" x14ac:dyDescent="0.25">
      <c r="A120" s="41"/>
      <c r="B120" s="6"/>
      <c r="C120" s="39"/>
      <c r="D120" s="3" t="s">
        <v>377</v>
      </c>
      <c r="E120" s="31">
        <f t="shared" si="3"/>
        <v>0</v>
      </c>
    </row>
    <row r="121" spans="1:5" x14ac:dyDescent="0.25">
      <c r="A121" s="41"/>
      <c r="B121" s="6"/>
      <c r="C121" s="39"/>
      <c r="D121" s="3" t="s">
        <v>39</v>
      </c>
      <c r="E121" s="31">
        <f t="shared" si="3"/>
        <v>0</v>
      </c>
    </row>
    <row r="122" spans="1:5" x14ac:dyDescent="0.25">
      <c r="A122" s="41"/>
      <c r="B122" s="6"/>
      <c r="C122" s="39"/>
      <c r="D122" s="3" t="s">
        <v>160</v>
      </c>
      <c r="E122" s="31">
        <f t="shared" si="3"/>
        <v>0</v>
      </c>
    </row>
    <row r="123" spans="1:5" x14ac:dyDescent="0.25">
      <c r="A123" s="41"/>
      <c r="B123" s="6"/>
      <c r="C123" s="39"/>
      <c r="D123" s="3" t="s">
        <v>161</v>
      </c>
      <c r="E123" s="31">
        <f t="shared" si="3"/>
        <v>0</v>
      </c>
    </row>
    <row r="124" spans="1:5" x14ac:dyDescent="0.25">
      <c r="A124" s="41"/>
      <c r="B124" s="6"/>
      <c r="C124" s="39"/>
      <c r="D124" s="3" t="s">
        <v>162</v>
      </c>
      <c r="E124" s="31">
        <f t="shared" si="3"/>
        <v>0</v>
      </c>
    </row>
    <row r="125" spans="1:5" x14ac:dyDescent="0.25">
      <c r="A125" s="41"/>
      <c r="B125" s="6"/>
      <c r="C125" s="39"/>
      <c r="D125" s="3" t="s">
        <v>163</v>
      </c>
      <c r="E125" s="31">
        <f t="shared" si="3"/>
        <v>0</v>
      </c>
    </row>
    <row r="126" spans="1:5" x14ac:dyDescent="0.25">
      <c r="A126" s="41"/>
      <c r="B126" s="6"/>
      <c r="C126" s="39"/>
      <c r="D126" s="3" t="s">
        <v>164</v>
      </c>
      <c r="E126" s="31">
        <f t="shared" si="3"/>
        <v>0</v>
      </c>
    </row>
    <row r="127" spans="1:5" x14ac:dyDescent="0.25">
      <c r="A127" s="41"/>
      <c r="B127" s="6"/>
      <c r="C127" s="39"/>
      <c r="D127" s="3" t="s">
        <v>40</v>
      </c>
      <c r="E127" s="31">
        <f t="shared" si="3"/>
        <v>0</v>
      </c>
    </row>
    <row r="128" spans="1:5" x14ac:dyDescent="0.25">
      <c r="A128" s="41"/>
      <c r="B128" s="6"/>
      <c r="C128" s="39"/>
      <c r="D128" s="3" t="s">
        <v>165</v>
      </c>
      <c r="E128" s="31">
        <f t="shared" si="3"/>
        <v>0</v>
      </c>
    </row>
    <row r="129" spans="1:55" x14ac:dyDescent="0.25">
      <c r="A129" s="41"/>
      <c r="B129" s="6"/>
      <c r="C129" s="39"/>
      <c r="D129" s="3" t="s">
        <v>166</v>
      </c>
      <c r="E129" s="31">
        <f t="shared" si="3"/>
        <v>0</v>
      </c>
    </row>
    <row r="130" spans="1:55" ht="31.5" x14ac:dyDescent="0.25">
      <c r="A130" s="134"/>
      <c r="B130" s="53" t="s">
        <v>395</v>
      </c>
      <c r="C130" s="50" t="s">
        <v>562</v>
      </c>
      <c r="D130" s="51" t="s">
        <v>539</v>
      </c>
      <c r="E130" s="52" t="s">
        <v>538</v>
      </c>
      <c r="F130" s="48">
        <v>43224</v>
      </c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</row>
    <row r="131" spans="1:55" x14ac:dyDescent="0.25">
      <c r="A131" s="134"/>
      <c r="B131" s="6"/>
      <c r="C131" s="39"/>
      <c r="D131" s="3" t="s">
        <v>396</v>
      </c>
      <c r="E131" s="31">
        <f t="shared" ref="E131:E162" si="4">SUM(F131:W131)</f>
        <v>0</v>
      </c>
    </row>
    <row r="132" spans="1:55" x14ac:dyDescent="0.25">
      <c r="A132" s="134"/>
      <c r="B132" s="137" t="s">
        <v>548</v>
      </c>
      <c r="C132" s="39"/>
      <c r="D132" s="3" t="s">
        <v>397</v>
      </c>
      <c r="E132" s="31">
        <f t="shared" si="4"/>
        <v>0</v>
      </c>
    </row>
    <row r="133" spans="1:55" ht="15" customHeight="1" x14ac:dyDescent="0.25">
      <c r="A133" s="134"/>
      <c r="B133" s="137"/>
      <c r="C133" s="39"/>
      <c r="D133" s="3" t="s">
        <v>189</v>
      </c>
      <c r="E133" s="31">
        <f t="shared" si="4"/>
        <v>0</v>
      </c>
    </row>
    <row r="134" spans="1:55" ht="15" customHeight="1" x14ac:dyDescent="0.25">
      <c r="A134" s="134"/>
      <c r="B134" s="137"/>
      <c r="C134" s="39"/>
      <c r="D134" s="3" t="s">
        <v>75</v>
      </c>
      <c r="E134" s="31">
        <f t="shared" si="4"/>
        <v>0</v>
      </c>
    </row>
    <row r="135" spans="1:55" ht="15" customHeight="1" x14ac:dyDescent="0.25">
      <c r="A135" s="134"/>
      <c r="B135" s="137"/>
      <c r="C135" s="39"/>
      <c r="D135" s="3" t="s">
        <v>398</v>
      </c>
      <c r="E135" s="31">
        <f t="shared" si="4"/>
        <v>0</v>
      </c>
    </row>
    <row r="136" spans="1:55" x14ac:dyDescent="0.25">
      <c r="A136" s="134"/>
      <c r="B136" s="6"/>
      <c r="C136" s="39"/>
      <c r="D136" s="3" t="s">
        <v>3</v>
      </c>
      <c r="E136" s="31">
        <f t="shared" si="4"/>
        <v>0</v>
      </c>
    </row>
    <row r="137" spans="1:55" x14ac:dyDescent="0.25">
      <c r="A137" s="134"/>
      <c r="B137" s="135">
        <f>SUM(E131:E236)</f>
        <v>0</v>
      </c>
      <c r="C137" s="39"/>
      <c r="D137" s="3" t="s">
        <v>190</v>
      </c>
      <c r="E137" s="31">
        <f t="shared" si="4"/>
        <v>0</v>
      </c>
    </row>
    <row r="138" spans="1:55" x14ac:dyDescent="0.25">
      <c r="A138" s="134"/>
      <c r="B138" s="136"/>
      <c r="C138" s="39"/>
      <c r="D138" s="3" t="s">
        <v>191</v>
      </c>
      <c r="E138" s="31">
        <f t="shared" si="4"/>
        <v>0</v>
      </c>
    </row>
    <row r="139" spans="1:55" x14ac:dyDescent="0.25">
      <c r="A139" s="134"/>
      <c r="B139" s="6"/>
      <c r="C139" s="39"/>
      <c r="D139" s="3" t="s">
        <v>192</v>
      </c>
      <c r="E139" s="31">
        <f t="shared" si="4"/>
        <v>0</v>
      </c>
    </row>
    <row r="140" spans="1:55" x14ac:dyDescent="0.25">
      <c r="A140" s="134"/>
      <c r="B140" s="42" t="s">
        <v>546</v>
      </c>
      <c r="C140" s="39"/>
      <c r="D140" s="3" t="s">
        <v>193</v>
      </c>
      <c r="E140" s="31">
        <f t="shared" si="4"/>
        <v>0</v>
      </c>
    </row>
    <row r="141" spans="1:55" x14ac:dyDescent="0.25">
      <c r="A141" s="134"/>
      <c r="B141" s="6"/>
      <c r="C141" s="39"/>
      <c r="D141" s="3" t="s">
        <v>194</v>
      </c>
      <c r="E141" s="31">
        <f t="shared" si="4"/>
        <v>0</v>
      </c>
    </row>
    <row r="142" spans="1:55" x14ac:dyDescent="0.25">
      <c r="A142" s="134"/>
      <c r="B142" s="6"/>
      <c r="C142" s="39"/>
      <c r="D142" s="3" t="s">
        <v>5</v>
      </c>
      <c r="E142" s="31">
        <f t="shared" si="4"/>
        <v>0</v>
      </c>
    </row>
    <row r="143" spans="1:55" x14ac:dyDescent="0.25">
      <c r="A143" s="134"/>
      <c r="B143" s="6"/>
      <c r="C143" s="39"/>
      <c r="D143" s="3" t="s">
        <v>399</v>
      </c>
      <c r="E143" s="31">
        <f t="shared" si="4"/>
        <v>0</v>
      </c>
    </row>
    <row r="144" spans="1:55" x14ac:dyDescent="0.25">
      <c r="A144" s="134"/>
      <c r="B144" s="6"/>
      <c r="C144" s="39"/>
      <c r="D144" s="3" t="s">
        <v>400</v>
      </c>
      <c r="E144" s="31">
        <f t="shared" si="4"/>
        <v>0</v>
      </c>
    </row>
    <row r="145" spans="1:5" x14ac:dyDescent="0.25">
      <c r="A145" s="134"/>
      <c r="B145" s="6"/>
      <c r="C145" s="39"/>
      <c r="D145" s="3" t="s">
        <v>172</v>
      </c>
      <c r="E145" s="31">
        <f t="shared" si="4"/>
        <v>0</v>
      </c>
    </row>
    <row r="146" spans="1:5" x14ac:dyDescent="0.25">
      <c r="A146" s="134"/>
      <c r="B146" s="6"/>
      <c r="C146" s="39"/>
      <c r="D146" s="3" t="s">
        <v>401</v>
      </c>
      <c r="E146" s="31">
        <f t="shared" si="4"/>
        <v>0</v>
      </c>
    </row>
    <row r="147" spans="1:5" x14ac:dyDescent="0.25">
      <c r="A147" s="134"/>
      <c r="B147" s="6"/>
      <c r="C147" s="39"/>
      <c r="D147" s="3" t="s">
        <v>402</v>
      </c>
      <c r="E147" s="31">
        <f t="shared" si="4"/>
        <v>0</v>
      </c>
    </row>
    <row r="148" spans="1:5" x14ac:dyDescent="0.25">
      <c r="A148" s="134"/>
      <c r="B148" s="6"/>
      <c r="C148" s="39"/>
      <c r="D148" s="3" t="s">
        <v>195</v>
      </c>
      <c r="E148" s="31">
        <f t="shared" si="4"/>
        <v>0</v>
      </c>
    </row>
    <row r="149" spans="1:5" x14ac:dyDescent="0.25">
      <c r="A149" s="134"/>
      <c r="B149" s="6"/>
      <c r="C149" s="39"/>
      <c r="D149" s="3" t="s">
        <v>196</v>
      </c>
      <c r="E149" s="31">
        <f t="shared" si="4"/>
        <v>0</v>
      </c>
    </row>
    <row r="150" spans="1:5" x14ac:dyDescent="0.25">
      <c r="A150" s="134"/>
      <c r="B150" s="6"/>
      <c r="C150" s="39"/>
      <c r="D150" s="3" t="s">
        <v>197</v>
      </c>
      <c r="E150" s="31">
        <f t="shared" si="4"/>
        <v>0</v>
      </c>
    </row>
    <row r="151" spans="1:5" x14ac:dyDescent="0.25">
      <c r="A151" s="134"/>
      <c r="B151" s="6"/>
      <c r="C151" s="39"/>
      <c r="D151" s="3" t="s">
        <v>198</v>
      </c>
      <c r="E151" s="31">
        <f t="shared" si="4"/>
        <v>0</v>
      </c>
    </row>
    <row r="152" spans="1:5" x14ac:dyDescent="0.25">
      <c r="A152" s="134"/>
      <c r="B152" s="6"/>
      <c r="C152" s="39"/>
      <c r="D152" s="3" t="s">
        <v>199</v>
      </c>
      <c r="E152" s="31">
        <f t="shared" si="4"/>
        <v>0</v>
      </c>
    </row>
    <row r="153" spans="1:5" x14ac:dyDescent="0.25">
      <c r="A153" s="134"/>
      <c r="B153" s="6"/>
      <c r="C153" s="39"/>
      <c r="D153" s="3" t="s">
        <v>200</v>
      </c>
      <c r="E153" s="31">
        <f t="shared" si="4"/>
        <v>0</v>
      </c>
    </row>
    <row r="154" spans="1:5" x14ac:dyDescent="0.25">
      <c r="A154" s="134"/>
      <c r="B154" s="6"/>
      <c r="C154" s="39"/>
      <c r="D154" s="3" t="s">
        <v>6</v>
      </c>
      <c r="E154" s="31">
        <f t="shared" si="4"/>
        <v>0</v>
      </c>
    </row>
    <row r="155" spans="1:5" x14ac:dyDescent="0.25">
      <c r="A155" s="134"/>
      <c r="B155" s="6"/>
      <c r="C155" s="39"/>
      <c r="D155" s="3" t="s">
        <v>7</v>
      </c>
      <c r="E155" s="31">
        <f t="shared" si="4"/>
        <v>0</v>
      </c>
    </row>
    <row r="156" spans="1:5" x14ac:dyDescent="0.25">
      <c r="A156" s="134"/>
      <c r="B156" s="6"/>
      <c r="C156" s="39"/>
      <c r="D156" s="3" t="s">
        <v>201</v>
      </c>
      <c r="E156" s="31">
        <f t="shared" si="4"/>
        <v>0</v>
      </c>
    </row>
    <row r="157" spans="1:5" x14ac:dyDescent="0.25">
      <c r="A157" s="134"/>
      <c r="B157" s="6"/>
      <c r="C157" s="39"/>
      <c r="D157" s="3" t="s">
        <v>202</v>
      </c>
      <c r="E157" s="31">
        <f t="shared" si="4"/>
        <v>0</v>
      </c>
    </row>
    <row r="158" spans="1:5" x14ac:dyDescent="0.25">
      <c r="A158" s="134"/>
      <c r="B158" s="6"/>
      <c r="C158" s="39"/>
      <c r="D158" s="3" t="s">
        <v>203</v>
      </c>
      <c r="E158" s="31">
        <f t="shared" si="4"/>
        <v>0</v>
      </c>
    </row>
    <row r="159" spans="1:5" x14ac:dyDescent="0.25">
      <c r="A159" s="134"/>
      <c r="B159" s="6"/>
      <c r="C159" s="39"/>
      <c r="D159" s="3" t="s">
        <v>204</v>
      </c>
      <c r="E159" s="31">
        <f t="shared" si="4"/>
        <v>0</v>
      </c>
    </row>
    <row r="160" spans="1:5" x14ac:dyDescent="0.25">
      <c r="A160" s="134"/>
      <c r="B160" s="6"/>
      <c r="C160" s="39"/>
      <c r="D160" s="3" t="s">
        <v>205</v>
      </c>
      <c r="E160" s="31">
        <f t="shared" si="4"/>
        <v>0</v>
      </c>
    </row>
    <row r="161" spans="1:5" x14ac:dyDescent="0.25">
      <c r="A161" s="134"/>
      <c r="B161" s="6"/>
      <c r="C161" s="39"/>
      <c r="D161" s="3" t="s">
        <v>206</v>
      </c>
      <c r="E161" s="31">
        <f t="shared" si="4"/>
        <v>0</v>
      </c>
    </row>
    <row r="162" spans="1:5" x14ac:dyDescent="0.25">
      <c r="A162" s="134"/>
      <c r="B162" s="6"/>
      <c r="C162" s="39"/>
      <c r="D162" s="3" t="s">
        <v>340</v>
      </c>
      <c r="E162" s="31">
        <f t="shared" si="4"/>
        <v>0</v>
      </c>
    </row>
    <row r="163" spans="1:5" x14ac:dyDescent="0.25">
      <c r="A163" s="134"/>
      <c r="B163" s="6"/>
      <c r="C163" s="39"/>
      <c r="D163" s="3" t="s">
        <v>207</v>
      </c>
      <c r="E163" s="31">
        <f t="shared" ref="E163:E194" si="5">SUM(F163:W163)</f>
        <v>0</v>
      </c>
    </row>
    <row r="164" spans="1:5" x14ac:dyDescent="0.25">
      <c r="A164" s="134"/>
      <c r="B164" s="6"/>
      <c r="C164" s="39"/>
      <c r="D164" s="3" t="s">
        <v>403</v>
      </c>
      <c r="E164" s="31">
        <f t="shared" si="5"/>
        <v>0</v>
      </c>
    </row>
    <row r="165" spans="1:5" x14ac:dyDescent="0.25">
      <c r="A165" s="134"/>
      <c r="B165" s="6"/>
      <c r="C165" s="39"/>
      <c r="D165" s="3" t="s">
        <v>208</v>
      </c>
      <c r="E165" s="31">
        <f t="shared" si="5"/>
        <v>0</v>
      </c>
    </row>
    <row r="166" spans="1:5" x14ac:dyDescent="0.25">
      <c r="A166" s="134"/>
      <c r="B166" s="6"/>
      <c r="C166" s="39"/>
      <c r="D166" s="3" t="s">
        <v>404</v>
      </c>
      <c r="E166" s="31">
        <f t="shared" si="5"/>
        <v>0</v>
      </c>
    </row>
    <row r="167" spans="1:5" x14ac:dyDescent="0.25">
      <c r="A167" s="134"/>
      <c r="B167" s="6"/>
      <c r="C167" s="39"/>
      <c r="D167" s="3" t="s">
        <v>405</v>
      </c>
      <c r="E167" s="31">
        <f t="shared" si="5"/>
        <v>0</v>
      </c>
    </row>
    <row r="168" spans="1:5" x14ac:dyDescent="0.25">
      <c r="A168" s="134"/>
      <c r="B168" s="6"/>
      <c r="C168" s="39"/>
      <c r="D168" s="3" t="s">
        <v>209</v>
      </c>
      <c r="E168" s="31">
        <f t="shared" si="5"/>
        <v>0</v>
      </c>
    </row>
    <row r="169" spans="1:5" x14ac:dyDescent="0.25">
      <c r="A169" s="134"/>
      <c r="B169" s="6"/>
      <c r="C169" s="39"/>
      <c r="D169" s="3" t="s">
        <v>210</v>
      </c>
      <c r="E169" s="31">
        <f t="shared" si="5"/>
        <v>0</v>
      </c>
    </row>
    <row r="170" spans="1:5" x14ac:dyDescent="0.25">
      <c r="A170" s="134"/>
      <c r="B170" s="6"/>
      <c r="C170" s="39"/>
      <c r="D170" s="3" t="s">
        <v>211</v>
      </c>
      <c r="E170" s="31">
        <f t="shared" si="5"/>
        <v>0</v>
      </c>
    </row>
    <row r="171" spans="1:5" x14ac:dyDescent="0.25">
      <c r="A171" s="134"/>
      <c r="B171" s="6"/>
      <c r="C171" s="39"/>
      <c r="D171" s="3" t="s">
        <v>406</v>
      </c>
      <c r="E171" s="31">
        <f t="shared" si="5"/>
        <v>0</v>
      </c>
    </row>
    <row r="172" spans="1:5" x14ac:dyDescent="0.25">
      <c r="A172" s="134"/>
      <c r="B172" s="6"/>
      <c r="C172" s="39"/>
      <c r="D172" s="3" t="s">
        <v>407</v>
      </c>
      <c r="E172" s="31">
        <f t="shared" si="5"/>
        <v>0</v>
      </c>
    </row>
    <row r="173" spans="1:5" x14ac:dyDescent="0.25">
      <c r="A173" s="134"/>
      <c r="B173" s="6"/>
      <c r="C173" s="39"/>
      <c r="D173" s="3" t="s">
        <v>212</v>
      </c>
      <c r="E173" s="31">
        <f t="shared" si="5"/>
        <v>0</v>
      </c>
    </row>
    <row r="174" spans="1:5" x14ac:dyDescent="0.25">
      <c r="A174" s="134"/>
      <c r="B174" s="6"/>
      <c r="C174" s="39"/>
      <c r="D174" s="3" t="s">
        <v>213</v>
      </c>
      <c r="E174" s="31">
        <f t="shared" si="5"/>
        <v>0</v>
      </c>
    </row>
    <row r="175" spans="1:5" x14ac:dyDescent="0.25">
      <c r="A175" s="134"/>
      <c r="B175" s="6"/>
      <c r="C175" s="39"/>
      <c r="D175" s="3" t="s">
        <v>214</v>
      </c>
      <c r="E175" s="31">
        <f t="shared" si="5"/>
        <v>0</v>
      </c>
    </row>
    <row r="176" spans="1:5" x14ac:dyDescent="0.25">
      <c r="A176" s="134"/>
      <c r="B176" s="6"/>
      <c r="C176" s="39"/>
      <c r="D176" s="3" t="s">
        <v>215</v>
      </c>
      <c r="E176" s="31">
        <f t="shared" si="5"/>
        <v>0</v>
      </c>
    </row>
    <row r="177" spans="1:5" x14ac:dyDescent="0.25">
      <c r="A177" s="134"/>
      <c r="B177" s="6"/>
      <c r="C177" s="39"/>
      <c r="D177" s="3" t="s">
        <v>408</v>
      </c>
      <c r="E177" s="31">
        <f t="shared" si="5"/>
        <v>0</v>
      </c>
    </row>
    <row r="178" spans="1:5" x14ac:dyDescent="0.25">
      <c r="A178" s="134"/>
      <c r="B178" s="6"/>
      <c r="C178" s="39"/>
      <c r="D178" s="3" t="s">
        <v>409</v>
      </c>
      <c r="E178" s="31">
        <f t="shared" si="5"/>
        <v>0</v>
      </c>
    </row>
    <row r="179" spans="1:5" x14ac:dyDescent="0.25">
      <c r="A179" s="134"/>
      <c r="B179" s="6"/>
      <c r="C179" s="39"/>
      <c r="D179" s="3" t="s">
        <v>334</v>
      </c>
      <c r="E179" s="31">
        <f t="shared" si="5"/>
        <v>0</v>
      </c>
    </row>
    <row r="180" spans="1:5" x14ac:dyDescent="0.25">
      <c r="A180" s="134"/>
      <c r="B180" s="6"/>
      <c r="C180" s="39"/>
      <c r="D180" s="3" t="s">
        <v>216</v>
      </c>
      <c r="E180" s="31">
        <f t="shared" si="5"/>
        <v>0</v>
      </c>
    </row>
    <row r="181" spans="1:5" x14ac:dyDescent="0.25">
      <c r="A181" s="134"/>
      <c r="B181" s="6"/>
      <c r="C181" s="39"/>
      <c r="D181" s="3" t="s">
        <v>217</v>
      </c>
      <c r="E181" s="31">
        <f t="shared" si="5"/>
        <v>0</v>
      </c>
    </row>
    <row r="182" spans="1:5" x14ac:dyDescent="0.25">
      <c r="A182" s="134"/>
      <c r="B182" s="6"/>
      <c r="C182" s="39"/>
      <c r="D182" s="3" t="s">
        <v>218</v>
      </c>
      <c r="E182" s="31">
        <f t="shared" si="5"/>
        <v>0</v>
      </c>
    </row>
    <row r="183" spans="1:5" x14ac:dyDescent="0.25">
      <c r="A183" s="134"/>
      <c r="B183" s="6"/>
      <c r="C183" s="39"/>
      <c r="D183" s="3" t="s">
        <v>219</v>
      </c>
      <c r="E183" s="31">
        <f t="shared" si="5"/>
        <v>0</v>
      </c>
    </row>
    <row r="184" spans="1:5" x14ac:dyDescent="0.25">
      <c r="A184" s="134"/>
      <c r="B184" s="6"/>
      <c r="C184" s="39"/>
      <c r="D184" s="3" t="s">
        <v>220</v>
      </c>
      <c r="E184" s="31">
        <f t="shared" si="5"/>
        <v>0</v>
      </c>
    </row>
    <row r="185" spans="1:5" x14ac:dyDescent="0.25">
      <c r="A185" s="134"/>
      <c r="B185" s="6"/>
      <c r="C185" s="39"/>
      <c r="D185" s="3" t="s">
        <v>16</v>
      </c>
      <c r="E185" s="31">
        <f t="shared" si="5"/>
        <v>0</v>
      </c>
    </row>
    <row r="186" spans="1:5" x14ac:dyDescent="0.25">
      <c r="A186" s="134"/>
      <c r="B186" s="6"/>
      <c r="C186" s="39"/>
      <c r="D186" s="3" t="s">
        <v>221</v>
      </c>
      <c r="E186" s="31">
        <f t="shared" si="5"/>
        <v>0</v>
      </c>
    </row>
    <row r="187" spans="1:5" x14ac:dyDescent="0.25">
      <c r="A187" s="134"/>
      <c r="B187" s="6"/>
      <c r="C187" s="39"/>
      <c r="D187" s="3" t="s">
        <v>222</v>
      </c>
      <c r="E187" s="31">
        <f t="shared" si="5"/>
        <v>0</v>
      </c>
    </row>
    <row r="188" spans="1:5" x14ac:dyDescent="0.25">
      <c r="A188" s="134"/>
      <c r="B188" s="6"/>
      <c r="C188" s="39"/>
      <c r="D188" s="3" t="s">
        <v>335</v>
      </c>
      <c r="E188" s="31">
        <f t="shared" si="5"/>
        <v>0</v>
      </c>
    </row>
    <row r="189" spans="1:5" x14ac:dyDescent="0.25">
      <c r="A189" s="134"/>
      <c r="B189" s="6"/>
      <c r="C189" s="39"/>
      <c r="D189" s="3" t="s">
        <v>223</v>
      </c>
      <c r="E189" s="31">
        <f t="shared" si="5"/>
        <v>0</v>
      </c>
    </row>
    <row r="190" spans="1:5" x14ac:dyDescent="0.25">
      <c r="A190" s="134"/>
      <c r="B190" s="6"/>
      <c r="C190" s="39"/>
      <c r="D190" s="3" t="s">
        <v>224</v>
      </c>
      <c r="E190" s="31">
        <f t="shared" si="5"/>
        <v>0</v>
      </c>
    </row>
    <row r="191" spans="1:5" x14ac:dyDescent="0.25">
      <c r="A191" s="134"/>
      <c r="B191" s="6"/>
      <c r="C191" s="39"/>
      <c r="D191" s="3" t="s">
        <v>19</v>
      </c>
      <c r="E191" s="31">
        <f t="shared" si="5"/>
        <v>0</v>
      </c>
    </row>
    <row r="192" spans="1:5" x14ac:dyDescent="0.25">
      <c r="A192" s="134"/>
      <c r="B192" s="6"/>
      <c r="C192" s="39"/>
      <c r="D192" s="3" t="s">
        <v>225</v>
      </c>
      <c r="E192" s="31">
        <f t="shared" si="5"/>
        <v>0</v>
      </c>
    </row>
    <row r="193" spans="1:5" x14ac:dyDescent="0.25">
      <c r="A193" s="134"/>
      <c r="B193" s="6"/>
      <c r="C193" s="39"/>
      <c r="D193" s="3" t="s">
        <v>20</v>
      </c>
      <c r="E193" s="31">
        <f t="shared" si="5"/>
        <v>0</v>
      </c>
    </row>
    <row r="194" spans="1:5" x14ac:dyDescent="0.25">
      <c r="A194" s="134"/>
      <c r="B194" s="6"/>
      <c r="C194" s="39"/>
      <c r="D194" s="3" t="s">
        <v>226</v>
      </c>
      <c r="E194" s="31">
        <f t="shared" si="5"/>
        <v>0</v>
      </c>
    </row>
    <row r="195" spans="1:5" x14ac:dyDescent="0.25">
      <c r="A195" s="134"/>
      <c r="B195" s="6"/>
      <c r="C195" s="39"/>
      <c r="D195" s="3" t="s">
        <v>410</v>
      </c>
      <c r="E195" s="31">
        <f t="shared" ref="E195:E226" si="6">SUM(F195:W195)</f>
        <v>0</v>
      </c>
    </row>
    <row r="196" spans="1:5" x14ac:dyDescent="0.25">
      <c r="A196" s="134"/>
      <c r="B196" s="6"/>
      <c r="C196" s="39"/>
      <c r="D196" s="3" t="s">
        <v>227</v>
      </c>
      <c r="E196" s="31">
        <f t="shared" si="6"/>
        <v>0</v>
      </c>
    </row>
    <row r="197" spans="1:5" x14ac:dyDescent="0.25">
      <c r="A197" s="134"/>
      <c r="B197" s="6"/>
      <c r="C197" s="39"/>
      <c r="D197" s="3" t="s">
        <v>228</v>
      </c>
      <c r="E197" s="31">
        <f t="shared" si="6"/>
        <v>0</v>
      </c>
    </row>
    <row r="198" spans="1:5" x14ac:dyDescent="0.25">
      <c r="A198" s="134"/>
      <c r="B198" s="6"/>
      <c r="C198" s="39"/>
      <c r="D198" s="3" t="s">
        <v>229</v>
      </c>
      <c r="E198" s="31">
        <f t="shared" si="6"/>
        <v>0</v>
      </c>
    </row>
    <row r="199" spans="1:5" x14ac:dyDescent="0.25">
      <c r="A199" s="134"/>
      <c r="B199" s="6"/>
      <c r="C199" s="39"/>
      <c r="D199" s="3" t="s">
        <v>230</v>
      </c>
      <c r="E199" s="31">
        <f t="shared" si="6"/>
        <v>0</v>
      </c>
    </row>
    <row r="200" spans="1:5" x14ac:dyDescent="0.25">
      <c r="A200" s="134"/>
      <c r="B200" s="6"/>
      <c r="C200" s="39"/>
      <c r="D200" s="3" t="s">
        <v>231</v>
      </c>
      <c r="E200" s="31">
        <f t="shared" si="6"/>
        <v>0</v>
      </c>
    </row>
    <row r="201" spans="1:5" x14ac:dyDescent="0.25">
      <c r="A201" s="134"/>
      <c r="B201" s="6"/>
      <c r="C201" s="39"/>
      <c r="D201" s="3" t="s">
        <v>232</v>
      </c>
      <c r="E201" s="31">
        <f t="shared" si="6"/>
        <v>0</v>
      </c>
    </row>
    <row r="202" spans="1:5" x14ac:dyDescent="0.25">
      <c r="A202" s="134"/>
      <c r="B202" s="6"/>
      <c r="C202" s="39"/>
      <c r="D202" s="3" t="s">
        <v>233</v>
      </c>
      <c r="E202" s="31">
        <f t="shared" si="6"/>
        <v>0</v>
      </c>
    </row>
    <row r="203" spans="1:5" x14ac:dyDescent="0.25">
      <c r="A203" s="134"/>
      <c r="B203" s="6"/>
      <c r="C203" s="39"/>
      <c r="D203" s="3" t="s">
        <v>411</v>
      </c>
      <c r="E203" s="31">
        <f t="shared" si="6"/>
        <v>0</v>
      </c>
    </row>
    <row r="204" spans="1:5" x14ac:dyDescent="0.25">
      <c r="A204" s="134"/>
      <c r="B204" s="6"/>
      <c r="C204" s="39"/>
      <c r="D204" s="3" t="s">
        <v>412</v>
      </c>
      <c r="E204" s="31">
        <f t="shared" si="6"/>
        <v>0</v>
      </c>
    </row>
    <row r="205" spans="1:5" x14ac:dyDescent="0.25">
      <c r="A205" s="134"/>
      <c r="B205" s="6"/>
      <c r="C205" s="39"/>
      <c r="D205" s="3" t="s">
        <v>343</v>
      </c>
      <c r="E205" s="31">
        <f t="shared" si="6"/>
        <v>0</v>
      </c>
    </row>
    <row r="206" spans="1:5" x14ac:dyDescent="0.25">
      <c r="A206" s="134"/>
      <c r="B206" s="6"/>
      <c r="C206" s="39"/>
      <c r="D206" s="3" t="s">
        <v>344</v>
      </c>
      <c r="E206" s="31">
        <f t="shared" si="6"/>
        <v>0</v>
      </c>
    </row>
    <row r="207" spans="1:5" x14ac:dyDescent="0.25">
      <c r="A207" s="134"/>
      <c r="B207" s="6"/>
      <c r="C207" s="39"/>
      <c r="D207" s="3" t="s">
        <v>234</v>
      </c>
      <c r="E207" s="31">
        <f t="shared" si="6"/>
        <v>0</v>
      </c>
    </row>
    <row r="208" spans="1:5" x14ac:dyDescent="0.25">
      <c r="A208" s="134"/>
      <c r="B208" s="6"/>
      <c r="C208" s="39"/>
      <c r="D208" s="3" t="s">
        <v>235</v>
      </c>
      <c r="E208" s="31">
        <f t="shared" si="6"/>
        <v>0</v>
      </c>
    </row>
    <row r="209" spans="1:5" x14ac:dyDescent="0.25">
      <c r="A209" s="134"/>
      <c r="B209" s="6"/>
      <c r="C209" s="39"/>
      <c r="D209" s="3" t="s">
        <v>181</v>
      </c>
      <c r="E209" s="31">
        <f t="shared" si="6"/>
        <v>0</v>
      </c>
    </row>
    <row r="210" spans="1:5" x14ac:dyDescent="0.25">
      <c r="A210" s="134"/>
      <c r="B210" s="6"/>
      <c r="C210" s="39"/>
      <c r="D210" s="3" t="s">
        <v>413</v>
      </c>
      <c r="E210" s="31">
        <f t="shared" si="6"/>
        <v>0</v>
      </c>
    </row>
    <row r="211" spans="1:5" x14ac:dyDescent="0.25">
      <c r="A211" s="134"/>
      <c r="B211" s="6"/>
      <c r="C211" s="39"/>
      <c r="D211" s="3" t="s">
        <v>414</v>
      </c>
      <c r="E211" s="31">
        <f t="shared" si="6"/>
        <v>0</v>
      </c>
    </row>
    <row r="212" spans="1:5" x14ac:dyDescent="0.25">
      <c r="A212" s="134"/>
      <c r="B212" s="6"/>
      <c r="C212" s="39"/>
      <c r="D212" s="3" t="s">
        <v>415</v>
      </c>
      <c r="E212" s="31">
        <f t="shared" si="6"/>
        <v>0</v>
      </c>
    </row>
    <row r="213" spans="1:5" x14ac:dyDescent="0.25">
      <c r="A213" s="134"/>
      <c r="B213" s="6"/>
      <c r="C213" s="39"/>
      <c r="D213" s="3" t="s">
        <v>416</v>
      </c>
      <c r="E213" s="31">
        <f t="shared" si="6"/>
        <v>0</v>
      </c>
    </row>
    <row r="214" spans="1:5" x14ac:dyDescent="0.25">
      <c r="A214" s="134"/>
      <c r="B214" s="6"/>
      <c r="C214" s="39"/>
      <c r="D214" s="3" t="s">
        <v>236</v>
      </c>
      <c r="E214" s="31">
        <f t="shared" si="6"/>
        <v>0</v>
      </c>
    </row>
    <row r="215" spans="1:5" x14ac:dyDescent="0.25">
      <c r="A215" s="134"/>
      <c r="B215" s="6"/>
      <c r="C215" s="39"/>
      <c r="D215" s="3" t="s">
        <v>237</v>
      </c>
      <c r="E215" s="31">
        <f t="shared" si="6"/>
        <v>0</v>
      </c>
    </row>
    <row r="216" spans="1:5" x14ac:dyDescent="0.25">
      <c r="A216" s="134"/>
      <c r="B216" s="6"/>
      <c r="C216" s="39"/>
      <c r="D216" s="3" t="s">
        <v>238</v>
      </c>
      <c r="E216" s="31">
        <f t="shared" si="6"/>
        <v>0</v>
      </c>
    </row>
    <row r="217" spans="1:5" x14ac:dyDescent="0.25">
      <c r="A217" s="134"/>
      <c r="B217" s="6"/>
      <c r="C217" s="39"/>
      <c r="D217" s="3" t="s">
        <v>239</v>
      </c>
      <c r="E217" s="31">
        <f t="shared" si="6"/>
        <v>0</v>
      </c>
    </row>
    <row r="218" spans="1:5" x14ac:dyDescent="0.25">
      <c r="A218" s="134"/>
      <c r="B218" s="6"/>
      <c r="C218" s="39"/>
      <c r="D218" s="3" t="s">
        <v>240</v>
      </c>
      <c r="E218" s="31">
        <f t="shared" si="6"/>
        <v>0</v>
      </c>
    </row>
    <row r="219" spans="1:5" x14ac:dyDescent="0.25">
      <c r="A219" s="134"/>
      <c r="B219" s="6"/>
      <c r="C219" s="39"/>
      <c r="D219" s="3" t="s">
        <v>241</v>
      </c>
      <c r="E219" s="31">
        <f t="shared" si="6"/>
        <v>0</v>
      </c>
    </row>
    <row r="220" spans="1:5" x14ac:dyDescent="0.25">
      <c r="A220" s="134"/>
      <c r="B220" s="6"/>
      <c r="C220" s="39"/>
      <c r="D220" s="3" t="s">
        <v>242</v>
      </c>
      <c r="E220" s="31">
        <f t="shared" si="6"/>
        <v>0</v>
      </c>
    </row>
    <row r="221" spans="1:5" x14ac:dyDescent="0.25">
      <c r="A221" s="134"/>
      <c r="B221" s="6"/>
      <c r="C221" s="39"/>
      <c r="D221" s="3" t="s">
        <v>243</v>
      </c>
      <c r="E221" s="31">
        <f t="shared" si="6"/>
        <v>0</v>
      </c>
    </row>
    <row r="222" spans="1:5" x14ac:dyDescent="0.25">
      <c r="A222" s="134"/>
      <c r="B222" s="6"/>
      <c r="C222" s="39"/>
      <c r="D222" s="3" t="s">
        <v>244</v>
      </c>
      <c r="E222" s="31">
        <f t="shared" si="6"/>
        <v>0</v>
      </c>
    </row>
    <row r="223" spans="1:5" x14ac:dyDescent="0.25">
      <c r="A223" s="134"/>
      <c r="B223" s="6"/>
      <c r="C223" s="39"/>
      <c r="D223" s="3" t="s">
        <v>417</v>
      </c>
      <c r="E223" s="31">
        <f t="shared" si="6"/>
        <v>0</v>
      </c>
    </row>
    <row r="224" spans="1:5" x14ac:dyDescent="0.25">
      <c r="A224" s="134"/>
      <c r="B224" s="6"/>
      <c r="C224" s="39"/>
      <c r="D224" s="3" t="s">
        <v>418</v>
      </c>
      <c r="E224" s="31">
        <f t="shared" si="6"/>
        <v>0</v>
      </c>
    </row>
    <row r="225" spans="1:5" ht="25.5" x14ac:dyDescent="0.25">
      <c r="A225" s="134"/>
      <c r="B225" s="6"/>
      <c r="C225" s="39"/>
      <c r="D225" s="3" t="s">
        <v>419</v>
      </c>
      <c r="E225" s="31">
        <f t="shared" si="6"/>
        <v>0</v>
      </c>
    </row>
    <row r="226" spans="1:5" x14ac:dyDescent="0.25">
      <c r="A226" s="134"/>
      <c r="B226" s="6"/>
      <c r="C226" s="39"/>
      <c r="D226" s="3" t="s">
        <v>245</v>
      </c>
      <c r="E226" s="31">
        <f t="shared" si="6"/>
        <v>0</v>
      </c>
    </row>
    <row r="227" spans="1:5" x14ac:dyDescent="0.25">
      <c r="A227" s="134"/>
      <c r="B227" s="6"/>
      <c r="C227" s="39"/>
      <c r="D227" s="3" t="s">
        <v>246</v>
      </c>
      <c r="E227" s="31">
        <f t="shared" ref="E227:E236" si="7">SUM(F227:W227)</f>
        <v>0</v>
      </c>
    </row>
    <row r="228" spans="1:5" x14ac:dyDescent="0.25">
      <c r="A228" s="134"/>
      <c r="B228" s="6"/>
      <c r="C228" s="39"/>
      <c r="D228" s="3" t="s">
        <v>247</v>
      </c>
      <c r="E228" s="31">
        <f t="shared" si="7"/>
        <v>0</v>
      </c>
    </row>
    <row r="229" spans="1:5" x14ac:dyDescent="0.25">
      <c r="A229" s="134"/>
      <c r="B229" s="6"/>
      <c r="C229" s="39"/>
      <c r="D229" s="3" t="s">
        <v>248</v>
      </c>
      <c r="E229" s="31">
        <f t="shared" si="7"/>
        <v>0</v>
      </c>
    </row>
    <row r="230" spans="1:5" x14ac:dyDescent="0.25">
      <c r="A230" s="134"/>
      <c r="B230" s="6"/>
      <c r="C230" s="39"/>
      <c r="D230" s="3" t="s">
        <v>249</v>
      </c>
      <c r="E230" s="31">
        <f t="shared" si="7"/>
        <v>0</v>
      </c>
    </row>
    <row r="231" spans="1:5" x14ac:dyDescent="0.25">
      <c r="A231" s="134"/>
      <c r="B231" s="6"/>
      <c r="C231" s="39"/>
      <c r="D231" s="3" t="s">
        <v>250</v>
      </c>
      <c r="E231" s="31">
        <f t="shared" si="7"/>
        <v>0</v>
      </c>
    </row>
    <row r="232" spans="1:5" x14ac:dyDescent="0.25">
      <c r="A232" s="134"/>
      <c r="B232" s="6"/>
      <c r="C232" s="39"/>
      <c r="D232" s="3" t="s">
        <v>251</v>
      </c>
      <c r="E232" s="31">
        <f t="shared" si="7"/>
        <v>0</v>
      </c>
    </row>
    <row r="233" spans="1:5" x14ac:dyDescent="0.25">
      <c r="A233" s="134"/>
      <c r="B233" s="6"/>
      <c r="C233" s="39"/>
      <c r="D233" s="3" t="s">
        <v>420</v>
      </c>
      <c r="E233" s="31">
        <f t="shared" si="7"/>
        <v>0</v>
      </c>
    </row>
    <row r="234" spans="1:5" x14ac:dyDescent="0.25">
      <c r="A234" s="134"/>
      <c r="B234" s="6"/>
      <c r="C234" s="39"/>
      <c r="D234" s="3" t="s">
        <v>421</v>
      </c>
      <c r="E234" s="31">
        <f t="shared" si="7"/>
        <v>0</v>
      </c>
    </row>
    <row r="235" spans="1:5" x14ac:dyDescent="0.25">
      <c r="A235" s="134"/>
      <c r="B235" s="6"/>
      <c r="C235" s="39"/>
      <c r="D235" s="3" t="s">
        <v>252</v>
      </c>
      <c r="E235" s="31">
        <f t="shared" si="7"/>
        <v>0</v>
      </c>
    </row>
    <row r="236" spans="1:5" x14ac:dyDescent="0.25">
      <c r="A236" s="134"/>
      <c r="B236" s="6"/>
      <c r="C236" s="39"/>
      <c r="D236" s="3" t="s">
        <v>253</v>
      </c>
      <c r="E236" s="31">
        <f t="shared" si="7"/>
        <v>0</v>
      </c>
    </row>
  </sheetData>
  <sheetProtection algorithmName="SHA-512" hashValue="mpYL+E+P9G2CtGPKNGPT/3KY0gCk4RIBw2ylT15xeuBQjmCmJKpyryJ+a3W9HvNwI+4FuFojc+yg2TflOoT84g==" saltValue="9oArLgjhwRi196iveHlF+A==" spinCount="100000" sheet="1" objects="1" formatCells="0" formatColumns="0" formatRows="0" sort="0" autoFilter="0"/>
  <mergeCells count="7">
    <mergeCell ref="I5:K18"/>
    <mergeCell ref="A130:A236"/>
    <mergeCell ref="B4:B6"/>
    <mergeCell ref="B8:B9"/>
    <mergeCell ref="B132:B135"/>
    <mergeCell ref="B137:B138"/>
    <mergeCell ref="F10:H12"/>
  </mergeCells>
  <hyperlinks>
    <hyperlink ref="B11" location="Totais!A1" display="Início" xr:uid="{D855964D-626A-47DB-924F-D43AC5E51A7B}"/>
    <hyperlink ref="B140" location="Totais!A1" display="Início" xr:uid="{284F096C-7383-4555-AB14-4BD6188FC033}"/>
  </hyperlinks>
  <pageMargins left="0.511811024" right="0.511811024" top="0.78740157499999996" bottom="0.78740157499999996" header="0.31496062000000002" footer="0.31496062000000002"/>
  <legacyDrawing r:id="rId1"/>
  <picture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B604D-30B1-4087-B1F4-B3FEEA25874B}">
  <sheetPr>
    <tabColor theme="7" tint="0.79998168889431442"/>
  </sheetPr>
  <dimension ref="A1:BC125"/>
  <sheetViews>
    <sheetView workbookViewId="0">
      <selection activeCell="A84" sqref="A84:A125"/>
    </sheetView>
  </sheetViews>
  <sheetFormatPr defaultRowHeight="15" x14ac:dyDescent="0.25"/>
  <cols>
    <col min="1" max="1" width="3.7109375" style="2" customWidth="1"/>
    <col min="2" max="2" width="34.7109375" style="2" customWidth="1"/>
    <col min="3" max="3" width="15" style="34" bestFit="1" customWidth="1"/>
    <col min="4" max="4" width="49.28515625" style="2" bestFit="1" customWidth="1"/>
    <col min="5" max="5" width="17.85546875" style="2" customWidth="1"/>
    <col min="6" max="6" width="10.7109375" bestFit="1" customWidth="1"/>
  </cols>
  <sheetData>
    <row r="1" spans="1:55" x14ac:dyDescent="0.25">
      <c r="A1" s="56"/>
      <c r="B1" s="56"/>
      <c r="C1" s="57"/>
      <c r="D1" s="56"/>
      <c r="E1" s="56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</row>
    <row r="2" spans="1:55" ht="24" thickBot="1" x14ac:dyDescent="0.3">
      <c r="A2" s="141"/>
      <c r="B2" s="29" t="s">
        <v>378</v>
      </c>
      <c r="C2" s="69" t="s">
        <v>562</v>
      </c>
      <c r="D2" s="70" t="s">
        <v>539</v>
      </c>
      <c r="E2" s="71" t="s">
        <v>538</v>
      </c>
      <c r="F2" s="72">
        <v>43224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</row>
    <row r="3" spans="1:55" x14ac:dyDescent="0.25">
      <c r="A3" s="141"/>
      <c r="B3" s="6"/>
      <c r="C3" s="73">
        <v>30</v>
      </c>
      <c r="D3" s="74" t="s">
        <v>379</v>
      </c>
      <c r="E3" s="75">
        <f t="shared" ref="E3:E15" si="0">SUM(F3:L3)</f>
        <v>0</v>
      </c>
      <c r="F3" s="76"/>
    </row>
    <row r="4" spans="1:55" x14ac:dyDescent="0.25">
      <c r="A4" s="141"/>
      <c r="B4" s="113" t="s">
        <v>540</v>
      </c>
      <c r="C4" s="77">
        <v>22</v>
      </c>
      <c r="D4" s="78" t="s">
        <v>257</v>
      </c>
      <c r="E4" s="94">
        <f t="shared" si="0"/>
        <v>0</v>
      </c>
      <c r="F4" s="80"/>
    </row>
    <row r="5" spans="1:55" x14ac:dyDescent="0.25">
      <c r="A5" s="141"/>
      <c r="B5" s="113"/>
      <c r="C5" s="77"/>
      <c r="D5" s="78" t="s">
        <v>380</v>
      </c>
      <c r="E5" s="94">
        <f t="shared" si="0"/>
        <v>0</v>
      </c>
      <c r="F5" s="80"/>
      <c r="I5" s="110" t="s">
        <v>565</v>
      </c>
      <c r="J5" s="110"/>
      <c r="K5" s="110"/>
    </row>
    <row r="6" spans="1:55" x14ac:dyDescent="0.25">
      <c r="A6" s="141"/>
      <c r="B6" s="113"/>
      <c r="C6" s="77"/>
      <c r="D6" s="78" t="s">
        <v>381</v>
      </c>
      <c r="E6" s="94">
        <f t="shared" si="0"/>
        <v>0</v>
      </c>
      <c r="F6" s="80"/>
      <c r="I6" s="110"/>
      <c r="J6" s="110"/>
      <c r="K6" s="110"/>
    </row>
    <row r="7" spans="1:55" x14ac:dyDescent="0.25">
      <c r="A7" s="141"/>
      <c r="B7" s="6"/>
      <c r="C7" s="77"/>
      <c r="D7" s="78" t="s">
        <v>382</v>
      </c>
      <c r="E7" s="94">
        <f t="shared" si="0"/>
        <v>0</v>
      </c>
      <c r="F7" s="80"/>
      <c r="I7" s="110"/>
      <c r="J7" s="110"/>
      <c r="K7" s="110"/>
    </row>
    <row r="8" spans="1:55" x14ac:dyDescent="0.25">
      <c r="A8" s="141"/>
      <c r="B8" s="142">
        <f>SUM(E3:E15)</f>
        <v>0</v>
      </c>
      <c r="C8" s="95"/>
      <c r="D8" s="78" t="s">
        <v>334</v>
      </c>
      <c r="E8" s="94">
        <f t="shared" si="0"/>
        <v>0</v>
      </c>
      <c r="F8" s="80"/>
      <c r="I8" s="110"/>
      <c r="J8" s="110"/>
      <c r="K8" s="110"/>
    </row>
    <row r="9" spans="1:55" ht="15.75" thickBot="1" x14ac:dyDescent="0.3">
      <c r="A9" s="141"/>
      <c r="B9" s="142"/>
      <c r="C9" s="96"/>
      <c r="D9" s="82" t="s">
        <v>383</v>
      </c>
      <c r="E9" s="97">
        <f t="shared" si="0"/>
        <v>0</v>
      </c>
      <c r="F9" s="84"/>
      <c r="I9" s="110"/>
      <c r="J9" s="110"/>
      <c r="K9" s="110"/>
    </row>
    <row r="10" spans="1:55" x14ac:dyDescent="0.25">
      <c r="A10" s="141"/>
      <c r="B10" s="6"/>
      <c r="C10" s="32"/>
      <c r="D10" s="3" t="s">
        <v>384</v>
      </c>
      <c r="E10" s="31">
        <f t="shared" si="0"/>
        <v>0</v>
      </c>
      <c r="F10" s="138" t="s">
        <v>575</v>
      </c>
      <c r="G10" s="139"/>
      <c r="H10" s="139"/>
      <c r="I10" s="110"/>
      <c r="J10" s="110"/>
      <c r="K10" s="110"/>
    </row>
    <row r="11" spans="1:55" x14ac:dyDescent="0.25">
      <c r="A11" s="141"/>
      <c r="B11" s="6"/>
      <c r="C11" s="32"/>
      <c r="D11" s="3" t="s">
        <v>265</v>
      </c>
      <c r="E11" s="30">
        <f t="shared" si="0"/>
        <v>0</v>
      </c>
      <c r="F11" s="138"/>
      <c r="G11" s="139"/>
      <c r="H11" s="139"/>
      <c r="I11" s="110"/>
      <c r="J11" s="110"/>
      <c r="K11" s="110"/>
    </row>
    <row r="12" spans="1:55" x14ac:dyDescent="0.25">
      <c r="A12" s="141"/>
      <c r="B12" s="42" t="s">
        <v>546</v>
      </c>
      <c r="C12" s="32"/>
      <c r="D12" s="3" t="s">
        <v>385</v>
      </c>
      <c r="E12" s="30">
        <f t="shared" si="0"/>
        <v>0</v>
      </c>
      <c r="F12" s="138"/>
      <c r="G12" s="139"/>
      <c r="H12" s="139"/>
      <c r="I12" s="110"/>
      <c r="J12" s="110"/>
      <c r="K12" s="110"/>
    </row>
    <row r="13" spans="1:55" x14ac:dyDescent="0.25">
      <c r="A13" s="141"/>
      <c r="B13" s="6"/>
      <c r="C13" s="32"/>
      <c r="D13" s="3" t="s">
        <v>386</v>
      </c>
      <c r="E13" s="30">
        <f t="shared" si="0"/>
        <v>0</v>
      </c>
      <c r="I13" s="110"/>
      <c r="J13" s="110"/>
      <c r="K13" s="110"/>
    </row>
    <row r="14" spans="1:55" x14ac:dyDescent="0.25">
      <c r="A14" s="141"/>
      <c r="B14" s="40"/>
      <c r="C14" s="33"/>
      <c r="E14" s="30">
        <f t="shared" si="0"/>
        <v>0</v>
      </c>
      <c r="I14" s="110"/>
      <c r="J14" s="110"/>
      <c r="K14" s="110"/>
    </row>
    <row r="15" spans="1:55" x14ac:dyDescent="0.25">
      <c r="A15" s="141"/>
      <c r="B15" s="40"/>
      <c r="C15" s="33"/>
      <c r="E15" s="30">
        <f t="shared" si="0"/>
        <v>0</v>
      </c>
      <c r="I15" s="110"/>
      <c r="J15" s="110"/>
      <c r="K15" s="110"/>
    </row>
    <row r="16" spans="1:55" ht="23.25" x14ac:dyDescent="0.25">
      <c r="A16" s="140"/>
      <c r="B16" s="25" t="s">
        <v>502</v>
      </c>
      <c r="C16" s="50" t="s">
        <v>562</v>
      </c>
      <c r="D16" s="51" t="s">
        <v>539</v>
      </c>
      <c r="E16" s="52" t="s">
        <v>538</v>
      </c>
      <c r="F16" s="48">
        <v>43224</v>
      </c>
      <c r="G16" s="49"/>
      <c r="H16" s="49"/>
      <c r="I16" s="110"/>
      <c r="J16" s="110"/>
      <c r="K16" s="110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</row>
    <row r="17" spans="1:11" x14ac:dyDescent="0.25">
      <c r="A17" s="140"/>
      <c r="B17" s="6"/>
      <c r="C17" s="32"/>
      <c r="D17" s="3" t="s">
        <v>430</v>
      </c>
      <c r="E17" s="30">
        <f t="shared" ref="E17:E48" si="1">SUM(F17:L17)</f>
        <v>0</v>
      </c>
      <c r="I17" s="110"/>
      <c r="J17" s="110"/>
      <c r="K17" s="110"/>
    </row>
    <row r="18" spans="1:11" x14ac:dyDescent="0.25">
      <c r="A18" s="140"/>
      <c r="B18" s="113" t="s">
        <v>541</v>
      </c>
      <c r="C18" s="32"/>
      <c r="D18" s="3" t="s">
        <v>431</v>
      </c>
      <c r="E18" s="30">
        <f t="shared" si="1"/>
        <v>0</v>
      </c>
      <c r="I18" s="110"/>
      <c r="J18" s="110"/>
      <c r="K18" s="110"/>
    </row>
    <row r="19" spans="1:11" x14ac:dyDescent="0.25">
      <c r="A19" s="140"/>
      <c r="B19" s="113"/>
      <c r="C19" s="32"/>
      <c r="D19" s="3" t="s">
        <v>42</v>
      </c>
      <c r="E19" s="30">
        <f t="shared" si="1"/>
        <v>0</v>
      </c>
    </row>
    <row r="20" spans="1:11" x14ac:dyDescent="0.25">
      <c r="A20" s="140"/>
      <c r="B20" s="113"/>
      <c r="C20" s="32"/>
      <c r="D20" s="3" t="s">
        <v>43</v>
      </c>
      <c r="E20" s="30">
        <f t="shared" si="1"/>
        <v>0</v>
      </c>
    </row>
    <row r="21" spans="1:11" x14ac:dyDescent="0.25">
      <c r="A21" s="140"/>
      <c r="B21" s="6"/>
      <c r="C21" s="32"/>
      <c r="D21" s="3" t="s">
        <v>432</v>
      </c>
      <c r="E21" s="30">
        <f t="shared" si="1"/>
        <v>0</v>
      </c>
    </row>
    <row r="22" spans="1:11" x14ac:dyDescent="0.25">
      <c r="A22" s="140"/>
      <c r="B22" s="114">
        <f>SUM(E17:E83)</f>
        <v>0</v>
      </c>
      <c r="C22" s="32"/>
      <c r="D22" s="3" t="s">
        <v>167</v>
      </c>
      <c r="E22" s="30">
        <f t="shared" si="1"/>
        <v>0</v>
      </c>
    </row>
    <row r="23" spans="1:11" x14ac:dyDescent="0.25">
      <c r="A23" s="140"/>
      <c r="B23" s="115"/>
      <c r="C23" s="32"/>
      <c r="D23" s="3" t="s">
        <v>45</v>
      </c>
      <c r="E23" s="30">
        <f t="shared" si="1"/>
        <v>0</v>
      </c>
    </row>
    <row r="24" spans="1:11" x14ac:dyDescent="0.25">
      <c r="A24" s="140"/>
      <c r="B24" s="6"/>
      <c r="C24" s="32"/>
      <c r="D24" s="3" t="s">
        <v>58</v>
      </c>
      <c r="E24" s="30">
        <f t="shared" si="1"/>
        <v>0</v>
      </c>
    </row>
    <row r="25" spans="1:11" x14ac:dyDescent="0.25">
      <c r="A25" s="140"/>
      <c r="B25" s="6"/>
      <c r="C25" s="32"/>
      <c r="D25" s="3" t="s">
        <v>433</v>
      </c>
      <c r="E25" s="30">
        <f t="shared" si="1"/>
        <v>0</v>
      </c>
    </row>
    <row r="26" spans="1:11" x14ac:dyDescent="0.25">
      <c r="A26" s="140"/>
      <c r="B26" s="42" t="s">
        <v>546</v>
      </c>
      <c r="C26" s="32"/>
      <c r="D26" s="3" t="s">
        <v>434</v>
      </c>
      <c r="E26" s="30">
        <f t="shared" si="1"/>
        <v>0</v>
      </c>
    </row>
    <row r="27" spans="1:11" x14ac:dyDescent="0.25">
      <c r="A27" s="140"/>
      <c r="B27" s="6"/>
      <c r="C27" s="32"/>
      <c r="D27" s="3" t="s">
        <v>435</v>
      </c>
      <c r="E27" s="30">
        <f t="shared" si="1"/>
        <v>0</v>
      </c>
    </row>
    <row r="28" spans="1:11" x14ac:dyDescent="0.25">
      <c r="A28" s="140"/>
      <c r="B28" s="6"/>
      <c r="C28" s="32"/>
      <c r="D28" s="3" t="s">
        <v>436</v>
      </c>
      <c r="E28" s="30">
        <f t="shared" si="1"/>
        <v>0</v>
      </c>
    </row>
    <row r="29" spans="1:11" x14ac:dyDescent="0.25">
      <c r="A29" s="140"/>
      <c r="B29" s="6"/>
      <c r="C29" s="32"/>
      <c r="D29" s="3" t="s">
        <v>437</v>
      </c>
      <c r="E29" s="30">
        <f t="shared" si="1"/>
        <v>0</v>
      </c>
    </row>
    <row r="30" spans="1:11" x14ac:dyDescent="0.25">
      <c r="A30" s="140"/>
      <c r="B30" s="6"/>
      <c r="C30" s="32"/>
      <c r="D30" s="3" t="s">
        <v>438</v>
      </c>
      <c r="E30" s="30">
        <f t="shared" si="1"/>
        <v>0</v>
      </c>
    </row>
    <row r="31" spans="1:11" x14ac:dyDescent="0.25">
      <c r="A31" s="140"/>
      <c r="B31" s="6"/>
      <c r="C31" s="32"/>
      <c r="D31" s="3" t="s">
        <v>168</v>
      </c>
      <c r="E31" s="30">
        <f t="shared" si="1"/>
        <v>0</v>
      </c>
    </row>
    <row r="32" spans="1:11" x14ac:dyDescent="0.25">
      <c r="A32" s="140"/>
      <c r="B32" s="6"/>
      <c r="C32" s="32"/>
      <c r="D32" s="3" t="s">
        <v>439</v>
      </c>
      <c r="E32" s="30">
        <f t="shared" si="1"/>
        <v>0</v>
      </c>
    </row>
    <row r="33" spans="1:5" x14ac:dyDescent="0.25">
      <c r="A33" s="140"/>
      <c r="B33" s="6"/>
      <c r="C33" s="32"/>
      <c r="D33" s="3" t="s">
        <v>46</v>
      </c>
      <c r="E33" s="30">
        <f t="shared" si="1"/>
        <v>0</v>
      </c>
    </row>
    <row r="34" spans="1:5" x14ac:dyDescent="0.25">
      <c r="A34" s="140"/>
      <c r="B34" s="6"/>
      <c r="C34" s="32"/>
      <c r="D34" s="3" t="s">
        <v>92</v>
      </c>
      <c r="E34" s="30">
        <f t="shared" si="1"/>
        <v>0</v>
      </c>
    </row>
    <row r="35" spans="1:5" x14ac:dyDescent="0.25">
      <c r="A35" s="140"/>
      <c r="B35" s="6"/>
      <c r="C35" s="32"/>
      <c r="D35" s="3" t="s">
        <v>47</v>
      </c>
      <c r="E35" s="30">
        <f t="shared" si="1"/>
        <v>0</v>
      </c>
    </row>
    <row r="36" spans="1:5" x14ac:dyDescent="0.25">
      <c r="A36" s="140"/>
      <c r="B36" s="6"/>
      <c r="C36" s="32"/>
      <c r="D36" s="3" t="s">
        <v>15</v>
      </c>
      <c r="E36" s="30">
        <f t="shared" si="1"/>
        <v>0</v>
      </c>
    </row>
    <row r="37" spans="1:5" x14ac:dyDescent="0.25">
      <c r="A37" s="140"/>
      <c r="B37" s="6"/>
      <c r="C37" s="32"/>
      <c r="D37" s="3" t="s">
        <v>334</v>
      </c>
      <c r="E37" s="30">
        <f t="shared" si="1"/>
        <v>0</v>
      </c>
    </row>
    <row r="38" spans="1:5" x14ac:dyDescent="0.25">
      <c r="A38" s="140"/>
      <c r="B38" s="6"/>
      <c r="C38" s="32"/>
      <c r="D38" s="3" t="s">
        <v>18</v>
      </c>
      <c r="E38" s="30">
        <f t="shared" si="1"/>
        <v>0</v>
      </c>
    </row>
    <row r="39" spans="1:5" x14ac:dyDescent="0.25">
      <c r="A39" s="140"/>
      <c r="B39" s="6"/>
      <c r="C39" s="32"/>
      <c r="D39" s="3" t="s">
        <v>338</v>
      </c>
      <c r="E39" s="30">
        <f t="shared" si="1"/>
        <v>0</v>
      </c>
    </row>
    <row r="40" spans="1:5" x14ac:dyDescent="0.25">
      <c r="A40" s="140"/>
      <c r="B40" s="6"/>
      <c r="C40" s="32"/>
      <c r="D40" s="3" t="s">
        <v>440</v>
      </c>
      <c r="E40" s="30">
        <f t="shared" si="1"/>
        <v>0</v>
      </c>
    </row>
    <row r="41" spans="1:5" x14ac:dyDescent="0.25">
      <c r="A41" s="140"/>
      <c r="B41" s="6"/>
      <c r="C41" s="32"/>
      <c r="D41" s="3" t="s">
        <v>441</v>
      </c>
      <c r="E41" s="30">
        <f t="shared" si="1"/>
        <v>0</v>
      </c>
    </row>
    <row r="42" spans="1:5" x14ac:dyDescent="0.25">
      <c r="A42" s="140"/>
      <c r="B42" s="6"/>
      <c r="C42" s="32"/>
      <c r="D42" s="3" t="s">
        <v>106</v>
      </c>
      <c r="E42" s="30">
        <f t="shared" si="1"/>
        <v>0</v>
      </c>
    </row>
    <row r="43" spans="1:5" x14ac:dyDescent="0.25">
      <c r="A43" s="140"/>
      <c r="B43" s="6"/>
      <c r="C43" s="32"/>
      <c r="D43" s="3" t="s">
        <v>442</v>
      </c>
      <c r="E43" s="30">
        <f t="shared" si="1"/>
        <v>0</v>
      </c>
    </row>
    <row r="44" spans="1:5" x14ac:dyDescent="0.25">
      <c r="A44" s="140"/>
      <c r="B44" s="6"/>
      <c r="C44" s="32"/>
      <c r="D44" s="3" t="s">
        <v>25</v>
      </c>
      <c r="E44" s="30">
        <f t="shared" si="1"/>
        <v>0</v>
      </c>
    </row>
    <row r="45" spans="1:5" x14ac:dyDescent="0.25">
      <c r="A45" s="140"/>
      <c r="B45" s="6"/>
      <c r="C45" s="32"/>
      <c r="D45" s="3" t="s">
        <v>443</v>
      </c>
      <c r="E45" s="30">
        <f t="shared" si="1"/>
        <v>0</v>
      </c>
    </row>
    <row r="46" spans="1:5" x14ac:dyDescent="0.25">
      <c r="A46" s="140"/>
      <c r="B46" s="6"/>
      <c r="C46" s="32"/>
      <c r="D46" s="3" t="s">
        <v>444</v>
      </c>
      <c r="E46" s="30">
        <f t="shared" si="1"/>
        <v>0</v>
      </c>
    </row>
    <row r="47" spans="1:5" x14ac:dyDescent="0.25">
      <c r="A47" s="140"/>
      <c r="B47" s="6"/>
      <c r="C47" s="32"/>
      <c r="D47" s="3" t="s">
        <v>445</v>
      </c>
      <c r="E47" s="30">
        <f t="shared" si="1"/>
        <v>0</v>
      </c>
    </row>
    <row r="48" spans="1:5" x14ac:dyDescent="0.25">
      <c r="A48" s="140"/>
      <c r="B48" s="6"/>
      <c r="C48" s="32"/>
      <c r="D48" s="3" t="s">
        <v>27</v>
      </c>
      <c r="E48" s="30">
        <f t="shared" si="1"/>
        <v>0</v>
      </c>
    </row>
    <row r="49" spans="1:5" x14ac:dyDescent="0.25">
      <c r="A49" s="140"/>
      <c r="B49" s="6"/>
      <c r="C49" s="32"/>
      <c r="D49" s="3" t="s">
        <v>446</v>
      </c>
      <c r="E49" s="30">
        <f t="shared" ref="E49:E80" si="2">SUM(F49:L49)</f>
        <v>0</v>
      </c>
    </row>
    <row r="50" spans="1:5" x14ac:dyDescent="0.25">
      <c r="A50" s="140"/>
      <c r="B50" s="6"/>
      <c r="C50" s="32"/>
      <c r="D50" s="3" t="s">
        <v>344</v>
      </c>
      <c r="E50" s="30">
        <f t="shared" si="2"/>
        <v>0</v>
      </c>
    </row>
    <row r="51" spans="1:5" x14ac:dyDescent="0.25">
      <c r="A51" s="140"/>
      <c r="B51" s="6"/>
      <c r="C51" s="32"/>
      <c r="D51" s="3" t="s">
        <v>447</v>
      </c>
      <c r="E51" s="30">
        <f t="shared" si="2"/>
        <v>0</v>
      </c>
    </row>
    <row r="52" spans="1:5" x14ac:dyDescent="0.25">
      <c r="A52" s="140"/>
      <c r="B52" s="6"/>
      <c r="C52" s="32"/>
      <c r="D52" s="3" t="s">
        <v>448</v>
      </c>
      <c r="E52" s="30">
        <f t="shared" si="2"/>
        <v>0</v>
      </c>
    </row>
    <row r="53" spans="1:5" x14ac:dyDescent="0.25">
      <c r="A53" s="140"/>
      <c r="B53" s="6"/>
      <c r="C53" s="32"/>
      <c r="D53" s="3" t="s">
        <v>449</v>
      </c>
      <c r="E53" s="30">
        <f t="shared" si="2"/>
        <v>0</v>
      </c>
    </row>
    <row r="54" spans="1:5" x14ac:dyDescent="0.25">
      <c r="A54" s="140"/>
      <c r="B54" s="6"/>
      <c r="C54" s="32"/>
      <c r="D54" s="3" t="s">
        <v>450</v>
      </c>
      <c r="E54" s="30">
        <f t="shared" si="2"/>
        <v>0</v>
      </c>
    </row>
    <row r="55" spans="1:5" x14ac:dyDescent="0.25">
      <c r="A55" s="140"/>
      <c r="B55" s="6"/>
      <c r="C55" s="32"/>
      <c r="D55" s="3" t="s">
        <v>451</v>
      </c>
      <c r="E55" s="30">
        <f t="shared" si="2"/>
        <v>0</v>
      </c>
    </row>
    <row r="56" spans="1:5" x14ac:dyDescent="0.25">
      <c r="A56" s="140"/>
      <c r="B56" s="6"/>
      <c r="C56" s="32"/>
      <c r="D56" s="3" t="s">
        <v>452</v>
      </c>
      <c r="E56" s="30">
        <f t="shared" si="2"/>
        <v>0</v>
      </c>
    </row>
    <row r="57" spans="1:5" x14ac:dyDescent="0.25">
      <c r="A57" s="140"/>
      <c r="B57" s="6"/>
      <c r="C57" s="32"/>
      <c r="D57" s="3" t="s">
        <v>453</v>
      </c>
      <c r="E57" s="30">
        <f t="shared" si="2"/>
        <v>0</v>
      </c>
    </row>
    <row r="58" spans="1:5" x14ac:dyDescent="0.25">
      <c r="A58" s="140"/>
      <c r="B58" s="6"/>
      <c r="C58" s="32"/>
      <c r="D58" s="3" t="s">
        <v>454</v>
      </c>
      <c r="E58" s="30">
        <f t="shared" si="2"/>
        <v>0</v>
      </c>
    </row>
    <row r="59" spans="1:5" x14ac:dyDescent="0.25">
      <c r="A59" s="140"/>
      <c r="B59" s="6"/>
      <c r="C59" s="32"/>
      <c r="D59" s="3" t="s">
        <v>455</v>
      </c>
      <c r="E59" s="30">
        <f t="shared" si="2"/>
        <v>0</v>
      </c>
    </row>
    <row r="60" spans="1:5" x14ac:dyDescent="0.25">
      <c r="A60" s="140"/>
      <c r="B60" s="6"/>
      <c r="C60" s="32"/>
      <c r="D60" s="3" t="s">
        <v>456</v>
      </c>
      <c r="E60" s="30">
        <f t="shared" si="2"/>
        <v>0</v>
      </c>
    </row>
    <row r="61" spans="1:5" x14ac:dyDescent="0.25">
      <c r="A61" s="140"/>
      <c r="B61" s="6"/>
      <c r="C61" s="32"/>
      <c r="D61" s="3" t="s">
        <v>339</v>
      </c>
      <c r="E61" s="30">
        <f t="shared" si="2"/>
        <v>0</v>
      </c>
    </row>
    <row r="62" spans="1:5" x14ac:dyDescent="0.25">
      <c r="A62" s="140"/>
      <c r="B62" s="6"/>
      <c r="C62" s="32"/>
      <c r="D62" s="3" t="s">
        <v>345</v>
      </c>
      <c r="E62" s="30">
        <f t="shared" si="2"/>
        <v>0</v>
      </c>
    </row>
    <row r="63" spans="1:5" x14ac:dyDescent="0.25">
      <c r="A63" s="140"/>
      <c r="B63" s="6"/>
      <c r="C63" s="32"/>
      <c r="D63" s="3" t="s">
        <v>457</v>
      </c>
      <c r="E63" s="30">
        <f t="shared" si="2"/>
        <v>0</v>
      </c>
    </row>
    <row r="64" spans="1:5" x14ac:dyDescent="0.25">
      <c r="A64" s="140"/>
      <c r="B64" s="6"/>
      <c r="C64" s="32"/>
      <c r="D64" s="3" t="s">
        <v>458</v>
      </c>
      <c r="E64" s="30">
        <f t="shared" si="2"/>
        <v>0</v>
      </c>
    </row>
    <row r="65" spans="1:5" x14ac:dyDescent="0.25">
      <c r="A65" s="140"/>
      <c r="B65" s="6"/>
      <c r="C65" s="32"/>
      <c r="D65" s="3" t="s">
        <v>459</v>
      </c>
      <c r="E65" s="30">
        <f t="shared" si="2"/>
        <v>0</v>
      </c>
    </row>
    <row r="66" spans="1:5" x14ac:dyDescent="0.25">
      <c r="A66" s="140"/>
      <c r="B66" s="6"/>
      <c r="C66" s="32"/>
      <c r="D66" s="3" t="s">
        <v>460</v>
      </c>
      <c r="E66" s="30">
        <f t="shared" si="2"/>
        <v>0</v>
      </c>
    </row>
    <row r="67" spans="1:5" x14ac:dyDescent="0.25">
      <c r="A67" s="140"/>
      <c r="B67" s="6"/>
      <c r="C67" s="32"/>
      <c r="D67" s="3" t="s">
        <v>34</v>
      </c>
      <c r="E67" s="30">
        <f t="shared" si="2"/>
        <v>0</v>
      </c>
    </row>
    <row r="68" spans="1:5" x14ac:dyDescent="0.25">
      <c r="A68" s="140"/>
      <c r="B68" s="6"/>
      <c r="C68" s="32"/>
      <c r="D68" s="3" t="s">
        <v>461</v>
      </c>
      <c r="E68" s="30">
        <f t="shared" si="2"/>
        <v>0</v>
      </c>
    </row>
    <row r="69" spans="1:5" x14ac:dyDescent="0.25">
      <c r="A69" s="140"/>
      <c r="B69" s="6"/>
      <c r="C69" s="32"/>
      <c r="D69" s="3" t="s">
        <v>462</v>
      </c>
      <c r="E69" s="30">
        <f t="shared" si="2"/>
        <v>0</v>
      </c>
    </row>
    <row r="70" spans="1:5" x14ac:dyDescent="0.25">
      <c r="A70" s="140"/>
      <c r="B70" s="6"/>
      <c r="C70" s="32"/>
      <c r="D70" s="3" t="s">
        <v>463</v>
      </c>
      <c r="E70" s="30">
        <f t="shared" si="2"/>
        <v>0</v>
      </c>
    </row>
    <row r="71" spans="1:5" x14ac:dyDescent="0.25">
      <c r="A71" s="140"/>
      <c r="B71" s="6"/>
      <c r="C71" s="32"/>
      <c r="D71" s="3" t="s">
        <v>464</v>
      </c>
      <c r="E71" s="30">
        <f t="shared" si="2"/>
        <v>0</v>
      </c>
    </row>
    <row r="72" spans="1:5" x14ac:dyDescent="0.25">
      <c r="A72" s="140"/>
      <c r="B72" s="6"/>
      <c r="C72" s="32"/>
      <c r="D72" s="3" t="s">
        <v>62</v>
      </c>
      <c r="E72" s="30">
        <f t="shared" si="2"/>
        <v>0</v>
      </c>
    </row>
    <row r="73" spans="1:5" x14ac:dyDescent="0.25">
      <c r="A73" s="140"/>
      <c r="B73" s="6"/>
      <c r="C73" s="32"/>
      <c r="D73" s="3" t="s">
        <v>39</v>
      </c>
      <c r="E73" s="30">
        <f t="shared" si="2"/>
        <v>0</v>
      </c>
    </row>
    <row r="74" spans="1:5" x14ac:dyDescent="0.25">
      <c r="A74" s="140"/>
      <c r="B74" s="6"/>
      <c r="C74" s="32"/>
      <c r="D74" s="3" t="s">
        <v>465</v>
      </c>
      <c r="E74" s="30">
        <f t="shared" si="2"/>
        <v>0</v>
      </c>
    </row>
    <row r="75" spans="1:5" x14ac:dyDescent="0.25">
      <c r="A75" s="140"/>
      <c r="B75" s="6"/>
      <c r="C75" s="32"/>
      <c r="D75" s="3" t="s">
        <v>466</v>
      </c>
      <c r="E75" s="30">
        <f t="shared" si="2"/>
        <v>0</v>
      </c>
    </row>
    <row r="76" spans="1:5" x14ac:dyDescent="0.25">
      <c r="A76" s="140"/>
      <c r="B76" s="6"/>
      <c r="C76" s="32"/>
      <c r="D76" s="3" t="s">
        <v>467</v>
      </c>
      <c r="E76" s="30">
        <f t="shared" si="2"/>
        <v>0</v>
      </c>
    </row>
    <row r="77" spans="1:5" x14ac:dyDescent="0.25">
      <c r="A77" s="140"/>
      <c r="B77" s="6"/>
      <c r="C77" s="32"/>
      <c r="D77" s="3" t="s">
        <v>53</v>
      </c>
      <c r="E77" s="30">
        <f t="shared" si="2"/>
        <v>0</v>
      </c>
    </row>
    <row r="78" spans="1:5" x14ac:dyDescent="0.25">
      <c r="A78" s="140"/>
      <c r="B78" s="6"/>
      <c r="C78" s="32"/>
      <c r="D78" s="3" t="s">
        <v>54</v>
      </c>
      <c r="E78" s="30">
        <f t="shared" si="2"/>
        <v>0</v>
      </c>
    </row>
    <row r="79" spans="1:5" x14ac:dyDescent="0.25">
      <c r="A79" s="140"/>
      <c r="B79" s="6"/>
      <c r="C79" s="32"/>
      <c r="D79" s="3" t="s">
        <v>468</v>
      </c>
      <c r="E79" s="30">
        <f t="shared" si="2"/>
        <v>0</v>
      </c>
    </row>
    <row r="80" spans="1:5" x14ac:dyDescent="0.25">
      <c r="A80" s="140"/>
      <c r="B80" s="6"/>
      <c r="C80" s="32"/>
      <c r="D80" s="3" t="s">
        <v>469</v>
      </c>
      <c r="E80" s="30">
        <f t="shared" si="2"/>
        <v>0</v>
      </c>
    </row>
    <row r="81" spans="1:55" x14ac:dyDescent="0.25">
      <c r="A81" s="140"/>
      <c r="B81" s="6"/>
      <c r="C81" s="32"/>
      <c r="D81" s="3" t="s">
        <v>55</v>
      </c>
      <c r="E81" s="30">
        <f t="shared" ref="E81:E83" si="3">SUM(F81:L81)</f>
        <v>0</v>
      </c>
    </row>
    <row r="82" spans="1:55" x14ac:dyDescent="0.25">
      <c r="A82" s="140"/>
      <c r="B82" s="6"/>
      <c r="C82" s="32"/>
      <c r="D82" s="3" t="s">
        <v>65</v>
      </c>
      <c r="E82" s="30">
        <f t="shared" si="3"/>
        <v>0</v>
      </c>
    </row>
    <row r="83" spans="1:55" x14ac:dyDescent="0.25">
      <c r="A83" s="140"/>
      <c r="B83" s="6"/>
      <c r="C83" s="32"/>
      <c r="D83" s="3" t="s">
        <v>56</v>
      </c>
      <c r="E83" s="30">
        <f t="shared" si="3"/>
        <v>0</v>
      </c>
    </row>
    <row r="84" spans="1:55" ht="23.25" x14ac:dyDescent="0.25">
      <c r="A84" s="120"/>
      <c r="B84" s="5" t="s">
        <v>503</v>
      </c>
      <c r="C84" s="50" t="s">
        <v>562</v>
      </c>
      <c r="D84" s="51" t="s">
        <v>539</v>
      </c>
      <c r="E84" s="52" t="s">
        <v>538</v>
      </c>
      <c r="F84" s="48">
        <v>43224</v>
      </c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</row>
    <row r="85" spans="1:55" x14ac:dyDescent="0.25">
      <c r="A85" s="120"/>
      <c r="B85" s="6"/>
      <c r="C85" s="32"/>
      <c r="D85" s="3" t="s">
        <v>312</v>
      </c>
      <c r="E85" s="30">
        <f t="shared" ref="E85:E125" si="4">SUM(F85:L85)</f>
        <v>0</v>
      </c>
    </row>
    <row r="86" spans="1:55" x14ac:dyDescent="0.25">
      <c r="A86" s="120"/>
      <c r="B86" s="113" t="s">
        <v>542</v>
      </c>
      <c r="C86" s="32"/>
      <c r="D86" s="3" t="s">
        <v>471</v>
      </c>
      <c r="E86" s="30">
        <f t="shared" si="4"/>
        <v>0</v>
      </c>
    </row>
    <row r="87" spans="1:55" ht="15" customHeight="1" x14ac:dyDescent="0.25">
      <c r="A87" s="120"/>
      <c r="B87" s="113"/>
      <c r="C87" s="32"/>
      <c r="D87" s="3" t="s">
        <v>313</v>
      </c>
      <c r="E87" s="30">
        <f t="shared" si="4"/>
        <v>0</v>
      </c>
    </row>
    <row r="88" spans="1:55" ht="15" customHeight="1" x14ac:dyDescent="0.25">
      <c r="A88" s="120"/>
      <c r="B88" s="113"/>
      <c r="C88" s="32"/>
      <c r="D88" s="3" t="s">
        <v>314</v>
      </c>
      <c r="E88" s="30">
        <f t="shared" si="4"/>
        <v>0</v>
      </c>
    </row>
    <row r="89" spans="1:55" ht="15" customHeight="1" x14ac:dyDescent="0.25">
      <c r="A89" s="120"/>
      <c r="B89" s="6"/>
      <c r="C89" s="32"/>
      <c r="D89" s="3" t="s">
        <v>315</v>
      </c>
      <c r="E89" s="30">
        <f t="shared" si="4"/>
        <v>0</v>
      </c>
    </row>
    <row r="90" spans="1:55" ht="15" customHeight="1" x14ac:dyDescent="0.25">
      <c r="A90" s="120"/>
      <c r="B90" s="114">
        <f>SUM(E85:E125)</f>
        <v>0</v>
      </c>
      <c r="C90" s="32"/>
      <c r="D90" s="3" t="s">
        <v>316</v>
      </c>
      <c r="E90" s="30">
        <f t="shared" si="4"/>
        <v>0</v>
      </c>
    </row>
    <row r="91" spans="1:55" ht="15" customHeight="1" x14ac:dyDescent="0.25">
      <c r="A91" s="120"/>
      <c r="B91" s="115"/>
      <c r="C91" s="32"/>
      <c r="D91" s="3" t="s">
        <v>46</v>
      </c>
      <c r="E91" s="30">
        <f t="shared" si="4"/>
        <v>0</v>
      </c>
    </row>
    <row r="92" spans="1:55" ht="15" customHeight="1" x14ac:dyDescent="0.25">
      <c r="A92" s="120"/>
      <c r="B92" s="6"/>
      <c r="C92" s="32"/>
      <c r="D92" s="3" t="s">
        <v>334</v>
      </c>
      <c r="E92" s="30">
        <f t="shared" si="4"/>
        <v>0</v>
      </c>
    </row>
    <row r="93" spans="1:55" ht="15" customHeight="1" x14ac:dyDescent="0.25">
      <c r="A93" s="120"/>
      <c r="B93" s="6"/>
      <c r="C93" s="32"/>
      <c r="D93" s="3" t="s">
        <v>317</v>
      </c>
      <c r="E93" s="30">
        <f t="shared" si="4"/>
        <v>0</v>
      </c>
    </row>
    <row r="94" spans="1:55" ht="15" customHeight="1" x14ac:dyDescent="0.25">
      <c r="A94" s="120"/>
      <c r="B94" s="42" t="s">
        <v>546</v>
      </c>
      <c r="C94" s="32"/>
      <c r="D94" s="3" t="s">
        <v>318</v>
      </c>
      <c r="E94" s="30">
        <f t="shared" si="4"/>
        <v>0</v>
      </c>
    </row>
    <row r="95" spans="1:55" ht="15" customHeight="1" x14ac:dyDescent="0.25">
      <c r="A95" s="120"/>
      <c r="B95" s="6"/>
      <c r="C95" s="32"/>
      <c r="D95" s="3" t="s">
        <v>472</v>
      </c>
      <c r="E95" s="30">
        <f t="shared" si="4"/>
        <v>0</v>
      </c>
    </row>
    <row r="96" spans="1:55" ht="15" customHeight="1" x14ac:dyDescent="0.25">
      <c r="A96" s="120"/>
      <c r="B96" s="6"/>
      <c r="C96" s="32"/>
      <c r="D96" s="3" t="s">
        <v>319</v>
      </c>
      <c r="E96" s="30">
        <f t="shared" si="4"/>
        <v>0</v>
      </c>
    </row>
    <row r="97" spans="1:5" ht="15" customHeight="1" x14ac:dyDescent="0.25">
      <c r="A97" s="120"/>
      <c r="B97" s="6"/>
      <c r="C97" s="32"/>
      <c r="D97" s="3" t="s">
        <v>320</v>
      </c>
      <c r="E97" s="30">
        <f t="shared" si="4"/>
        <v>0</v>
      </c>
    </row>
    <row r="98" spans="1:5" ht="15" customHeight="1" x14ac:dyDescent="0.25">
      <c r="A98" s="120"/>
      <c r="B98" s="6"/>
      <c r="C98" s="32"/>
      <c r="D98" s="3" t="s">
        <v>21</v>
      </c>
      <c r="E98" s="30">
        <f t="shared" si="4"/>
        <v>0</v>
      </c>
    </row>
    <row r="99" spans="1:5" ht="15" customHeight="1" x14ac:dyDescent="0.25">
      <c r="A99" s="120"/>
      <c r="B99" s="6"/>
      <c r="C99" s="32"/>
      <c r="D99" s="3" t="s">
        <v>321</v>
      </c>
      <c r="E99" s="30">
        <f t="shared" si="4"/>
        <v>0</v>
      </c>
    </row>
    <row r="100" spans="1:5" ht="15" customHeight="1" x14ac:dyDescent="0.25">
      <c r="A100" s="120"/>
      <c r="B100" s="6"/>
      <c r="C100" s="32"/>
      <c r="D100" s="3" t="s">
        <v>322</v>
      </c>
      <c r="E100" s="30">
        <f t="shared" si="4"/>
        <v>0</v>
      </c>
    </row>
    <row r="101" spans="1:5" x14ac:dyDescent="0.25">
      <c r="A101" s="120"/>
      <c r="B101" s="6"/>
      <c r="C101" s="32"/>
      <c r="D101" s="3" t="s">
        <v>323</v>
      </c>
      <c r="E101" s="30">
        <f t="shared" si="4"/>
        <v>0</v>
      </c>
    </row>
    <row r="102" spans="1:5" x14ac:dyDescent="0.25">
      <c r="A102" s="120"/>
      <c r="B102" s="6"/>
      <c r="C102" s="32"/>
      <c r="D102" s="3" t="s">
        <v>470</v>
      </c>
      <c r="E102" s="30">
        <f t="shared" si="4"/>
        <v>0</v>
      </c>
    </row>
    <row r="103" spans="1:5" x14ac:dyDescent="0.25">
      <c r="A103" s="120"/>
      <c r="B103" s="6"/>
      <c r="C103" s="32"/>
      <c r="D103" s="3" t="s">
        <v>473</v>
      </c>
      <c r="E103" s="30">
        <f t="shared" si="4"/>
        <v>0</v>
      </c>
    </row>
    <row r="104" spans="1:5" x14ac:dyDescent="0.25">
      <c r="A104" s="120"/>
      <c r="B104" s="6"/>
      <c r="C104" s="32"/>
      <c r="D104" s="3" t="s">
        <v>348</v>
      </c>
      <c r="E104" s="30">
        <f t="shared" si="4"/>
        <v>0</v>
      </c>
    </row>
    <row r="105" spans="1:5" x14ac:dyDescent="0.25">
      <c r="A105" s="120"/>
      <c r="B105" s="6"/>
      <c r="C105" s="32"/>
      <c r="D105" s="3" t="s">
        <v>324</v>
      </c>
      <c r="E105" s="30">
        <f t="shared" si="4"/>
        <v>0</v>
      </c>
    </row>
    <row r="106" spans="1:5" x14ac:dyDescent="0.25">
      <c r="A106" s="120"/>
      <c r="B106" s="6"/>
      <c r="C106" s="32"/>
      <c r="D106" s="3" t="s">
        <v>325</v>
      </c>
      <c r="E106" s="30">
        <f t="shared" si="4"/>
        <v>0</v>
      </c>
    </row>
    <row r="107" spans="1:5" x14ac:dyDescent="0.25">
      <c r="A107" s="120"/>
      <c r="B107" s="6"/>
      <c r="C107" s="32"/>
      <c r="D107" s="3" t="s">
        <v>326</v>
      </c>
      <c r="E107" s="30">
        <f t="shared" si="4"/>
        <v>0</v>
      </c>
    </row>
    <row r="108" spans="1:5" x14ac:dyDescent="0.25">
      <c r="A108" s="120"/>
      <c r="B108" s="6"/>
      <c r="C108" s="32"/>
      <c r="D108" s="3" t="s">
        <v>474</v>
      </c>
      <c r="E108" s="30">
        <f t="shared" si="4"/>
        <v>0</v>
      </c>
    </row>
    <row r="109" spans="1:5" x14ac:dyDescent="0.25">
      <c r="A109" s="120"/>
      <c r="B109" s="6"/>
      <c r="C109" s="32"/>
      <c r="D109" s="3" t="s">
        <v>327</v>
      </c>
      <c r="E109" s="30">
        <f t="shared" si="4"/>
        <v>0</v>
      </c>
    </row>
    <row r="110" spans="1:5" x14ac:dyDescent="0.25">
      <c r="A110" s="120"/>
      <c r="B110" s="6"/>
      <c r="C110" s="32"/>
      <c r="D110" s="3" t="s">
        <v>328</v>
      </c>
      <c r="E110" s="30">
        <f t="shared" si="4"/>
        <v>0</v>
      </c>
    </row>
    <row r="111" spans="1:5" x14ac:dyDescent="0.25">
      <c r="A111" s="120"/>
      <c r="B111" s="6"/>
      <c r="C111" s="32"/>
      <c r="D111" s="3" t="s">
        <v>329</v>
      </c>
      <c r="E111" s="30">
        <f t="shared" si="4"/>
        <v>0</v>
      </c>
    </row>
    <row r="112" spans="1:5" x14ac:dyDescent="0.25">
      <c r="A112" s="120"/>
      <c r="B112" s="6"/>
      <c r="C112" s="32"/>
      <c r="D112" s="3" t="s">
        <v>330</v>
      </c>
      <c r="E112" s="30">
        <f t="shared" si="4"/>
        <v>0</v>
      </c>
    </row>
    <row r="113" spans="1:5" x14ac:dyDescent="0.25">
      <c r="A113" s="120"/>
      <c r="B113" s="6"/>
      <c r="C113" s="32"/>
      <c r="D113" s="3" t="s">
        <v>331</v>
      </c>
      <c r="E113" s="30">
        <f t="shared" si="4"/>
        <v>0</v>
      </c>
    </row>
    <row r="114" spans="1:5" x14ac:dyDescent="0.25">
      <c r="A114" s="120"/>
      <c r="B114" s="6"/>
      <c r="C114" s="32"/>
      <c r="D114" s="3" t="s">
        <v>332</v>
      </c>
      <c r="E114" s="30">
        <f t="shared" si="4"/>
        <v>0</v>
      </c>
    </row>
    <row r="115" spans="1:5" x14ac:dyDescent="0.25">
      <c r="A115" s="120"/>
      <c r="B115" s="6"/>
      <c r="C115" s="32"/>
      <c r="D115" s="3" t="s">
        <v>475</v>
      </c>
      <c r="E115" s="30">
        <f t="shared" si="4"/>
        <v>0</v>
      </c>
    </row>
    <row r="116" spans="1:5" x14ac:dyDescent="0.25">
      <c r="A116" s="120"/>
      <c r="B116" s="40"/>
      <c r="C116" s="33"/>
      <c r="E116" s="30">
        <f t="shared" si="4"/>
        <v>0</v>
      </c>
    </row>
    <row r="117" spans="1:5" x14ac:dyDescent="0.25">
      <c r="A117" s="120"/>
      <c r="B117" s="40"/>
      <c r="C117" s="33"/>
      <c r="E117" s="30">
        <f t="shared" si="4"/>
        <v>0</v>
      </c>
    </row>
    <row r="118" spans="1:5" x14ac:dyDescent="0.25">
      <c r="A118" s="120"/>
      <c r="B118" s="40"/>
      <c r="C118" s="33"/>
      <c r="E118" s="30">
        <f t="shared" si="4"/>
        <v>0</v>
      </c>
    </row>
    <row r="119" spans="1:5" x14ac:dyDescent="0.25">
      <c r="A119" s="120"/>
      <c r="B119" s="40"/>
      <c r="C119" s="33"/>
      <c r="E119" s="30">
        <f t="shared" si="4"/>
        <v>0</v>
      </c>
    </row>
    <row r="120" spans="1:5" x14ac:dyDescent="0.25">
      <c r="A120" s="120"/>
      <c r="B120" s="40"/>
      <c r="C120" s="33"/>
      <c r="E120" s="30">
        <f t="shared" si="4"/>
        <v>0</v>
      </c>
    </row>
    <row r="121" spans="1:5" x14ac:dyDescent="0.25">
      <c r="A121" s="120"/>
      <c r="B121" s="40"/>
      <c r="C121" s="33"/>
      <c r="E121" s="30">
        <f t="shared" si="4"/>
        <v>0</v>
      </c>
    </row>
    <row r="122" spans="1:5" x14ac:dyDescent="0.25">
      <c r="A122" s="120"/>
      <c r="B122" s="40"/>
      <c r="C122" s="33"/>
      <c r="E122" s="30">
        <f t="shared" si="4"/>
        <v>0</v>
      </c>
    </row>
    <row r="123" spans="1:5" x14ac:dyDescent="0.25">
      <c r="A123" s="120"/>
      <c r="B123" s="40"/>
      <c r="C123" s="33"/>
      <c r="E123" s="30">
        <f t="shared" si="4"/>
        <v>0</v>
      </c>
    </row>
    <row r="124" spans="1:5" x14ac:dyDescent="0.25">
      <c r="A124" s="120"/>
      <c r="B124" s="40"/>
      <c r="C124" s="33"/>
      <c r="E124" s="30">
        <f t="shared" si="4"/>
        <v>0</v>
      </c>
    </row>
    <row r="125" spans="1:5" x14ac:dyDescent="0.25">
      <c r="A125" s="120"/>
      <c r="B125" s="40"/>
      <c r="C125" s="33"/>
      <c r="E125" s="30">
        <f t="shared" si="4"/>
        <v>0</v>
      </c>
    </row>
  </sheetData>
  <sheetProtection algorithmName="SHA-512" hashValue="BKiU7hb/YvN3grFDFhJAGeLxRLeTRM7gC9uat/ywVxNQ8qe2eaO8fGjFPCdLxU2Ts/UPn+MfJyoNULHWpNXZ7Q==" saltValue="GHadqaCMlG1ImZjJSj9iwA==" spinCount="100000" sheet="1" objects="1" formatCells="0" formatColumns="0" formatRows="0" sort="0" autoFilter="0"/>
  <mergeCells count="11">
    <mergeCell ref="I5:K18"/>
    <mergeCell ref="A16:A83"/>
    <mergeCell ref="A84:A125"/>
    <mergeCell ref="A2:A15"/>
    <mergeCell ref="B4:B6"/>
    <mergeCell ref="B8:B9"/>
    <mergeCell ref="B18:B20"/>
    <mergeCell ref="B22:B23"/>
    <mergeCell ref="B86:B88"/>
    <mergeCell ref="B90:B91"/>
    <mergeCell ref="F10:H12"/>
  </mergeCells>
  <hyperlinks>
    <hyperlink ref="B12" location="Totais!A1" display="Início" xr:uid="{96DB5834-CAAF-4B63-90A6-D853E58B6F22}"/>
    <hyperlink ref="B26" location="Totais!A1" display="Início" xr:uid="{41ADAC53-A7A6-476A-9C0F-74D4E5433301}"/>
    <hyperlink ref="B94" location="Totais!A1" display="Início" xr:uid="{BD54DDDE-D166-4F1E-9879-4177A8EC4892}"/>
  </hyperlinks>
  <pageMargins left="0.511811024" right="0.511811024" top="0.78740157499999996" bottom="0.78740157499999996" header="0.31496062000000002" footer="0.31496062000000002"/>
  <pageSetup paperSize="9" orientation="portrait" r:id="rId1"/>
  <legacyDrawing r:id="rId2"/>
  <picture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EC55A-57A4-42EE-A5E3-8C93693FD698}">
  <sheetPr>
    <tabColor theme="7" tint="0.79998168889431442"/>
  </sheetPr>
  <dimension ref="A1:E19"/>
  <sheetViews>
    <sheetView workbookViewId="0">
      <selection activeCell="F4" sqref="F4"/>
    </sheetView>
  </sheetViews>
  <sheetFormatPr defaultRowHeight="15" x14ac:dyDescent="0.25"/>
  <cols>
    <col min="1" max="1" width="34.7109375" customWidth="1"/>
    <col min="2" max="2" width="28.7109375" bestFit="1" customWidth="1"/>
    <col min="3" max="3" width="16.42578125" customWidth="1"/>
    <col min="4" max="4" width="24" style="17" bestFit="1" customWidth="1"/>
    <col min="5" max="5" width="40.7109375" customWidth="1"/>
  </cols>
  <sheetData>
    <row r="1" spans="1:5" ht="18.75" x14ac:dyDescent="0.3">
      <c r="A1" s="146" t="s">
        <v>563</v>
      </c>
      <c r="B1" s="12" t="s">
        <v>501</v>
      </c>
      <c r="C1" s="12" t="s">
        <v>511</v>
      </c>
      <c r="D1" s="21" t="s">
        <v>512</v>
      </c>
      <c r="E1" s="12" t="s">
        <v>513</v>
      </c>
    </row>
    <row r="2" spans="1:5" ht="24" thickBot="1" x14ac:dyDescent="0.3">
      <c r="A2" s="146"/>
      <c r="B2" s="14" t="s">
        <v>510</v>
      </c>
      <c r="C2" s="11"/>
      <c r="D2" s="22"/>
      <c r="E2" s="13"/>
    </row>
    <row r="3" spans="1:5" x14ac:dyDescent="0.25">
      <c r="A3" s="143" t="s">
        <v>561</v>
      </c>
      <c r="B3" s="85" t="s">
        <v>526</v>
      </c>
      <c r="C3" s="86"/>
      <c r="D3" s="87">
        <v>400</v>
      </c>
      <c r="E3" s="76"/>
    </row>
    <row r="4" spans="1:5" ht="15.75" thickBot="1" x14ac:dyDescent="0.3">
      <c r="A4" s="143"/>
      <c r="B4" s="88" t="s">
        <v>527</v>
      </c>
      <c r="C4" s="89"/>
      <c r="D4" s="90">
        <v>380</v>
      </c>
      <c r="E4" s="84"/>
    </row>
    <row r="5" spans="1:5" x14ac:dyDescent="0.25">
      <c r="A5" s="143"/>
      <c r="B5" s="64"/>
      <c r="D5" s="17">
        <v>2500</v>
      </c>
    </row>
    <row r="6" spans="1:5" x14ac:dyDescent="0.25">
      <c r="A6" s="43"/>
      <c r="B6" s="64"/>
    </row>
    <row r="7" spans="1:5" x14ac:dyDescent="0.25">
      <c r="A7" s="144">
        <f>SUM(D3:D10003)</f>
        <v>3280</v>
      </c>
      <c r="B7" s="64"/>
      <c r="D7" s="147" t="s">
        <v>573</v>
      </c>
      <c r="E7" s="147"/>
    </row>
    <row r="8" spans="1:5" x14ac:dyDescent="0.25">
      <c r="A8" s="144"/>
      <c r="B8" s="64"/>
      <c r="D8" s="147"/>
      <c r="E8" s="147"/>
    </row>
    <row r="9" spans="1:5" x14ac:dyDescent="0.25">
      <c r="A9" s="43"/>
      <c r="B9" s="64"/>
      <c r="D9" s="147"/>
      <c r="E9" s="147"/>
    </row>
    <row r="10" spans="1:5" ht="15" customHeight="1" x14ac:dyDescent="0.25">
      <c r="A10" s="63" t="s">
        <v>546</v>
      </c>
      <c r="B10" s="64"/>
      <c r="D10" s="147"/>
      <c r="E10" s="147"/>
    </row>
    <row r="11" spans="1:5" ht="15" customHeight="1" x14ac:dyDescent="0.25">
      <c r="A11" s="43"/>
      <c r="B11" s="64"/>
      <c r="D11" s="147"/>
      <c r="E11" s="147"/>
    </row>
    <row r="12" spans="1:5" ht="15" customHeight="1" x14ac:dyDescent="0.25">
      <c r="A12" s="43"/>
      <c r="B12" s="64"/>
    </row>
    <row r="13" spans="1:5" ht="15" customHeight="1" x14ac:dyDescent="0.25">
      <c r="A13" s="145" t="s">
        <v>528</v>
      </c>
      <c r="B13" s="64"/>
    </row>
    <row r="14" spans="1:5" ht="15" customHeight="1" x14ac:dyDescent="0.25">
      <c r="A14" s="145"/>
      <c r="B14" s="64"/>
    </row>
    <row r="15" spans="1:5" ht="15" customHeight="1" x14ac:dyDescent="0.25">
      <c r="A15" s="145"/>
      <c r="B15" s="64"/>
    </row>
    <row r="16" spans="1:5" ht="15" customHeight="1" x14ac:dyDescent="0.25">
      <c r="B16" s="64"/>
    </row>
    <row r="17" spans="2:2" ht="15" customHeight="1" x14ac:dyDescent="0.25">
      <c r="B17" s="64"/>
    </row>
    <row r="18" spans="2:2" ht="15" customHeight="1" x14ac:dyDescent="0.25">
      <c r="B18" s="64"/>
    </row>
    <row r="19" spans="2:2" ht="15" customHeight="1" x14ac:dyDescent="0.25">
      <c r="B19" s="64"/>
    </row>
  </sheetData>
  <sheetProtection algorithmName="SHA-512" hashValue="icuq9cwoShJfy2BB881Vn5mCSm+NGrnEGcXmG9q5u0KJ17mGK4CacfWoIJLzdu3NW8dHMHWe+oIFfU04i8lzTw==" saltValue="mAVWcbKhRRfQP5DGfHunKw==" spinCount="100000" sheet="1" objects="1" formatCells="0" formatColumns="0" formatRows="0" sort="0" autoFilter="0"/>
  <mergeCells count="5">
    <mergeCell ref="A3:A5"/>
    <mergeCell ref="A7:A8"/>
    <mergeCell ref="A13:A15"/>
    <mergeCell ref="A1:A2"/>
    <mergeCell ref="D7:E11"/>
  </mergeCells>
  <hyperlinks>
    <hyperlink ref="A10" location="Totais!A1" display="Início" xr:uid="{F52DEA83-CD9B-4583-AE00-A9F4BFDF4D51}"/>
  </hyperlinks>
  <pageMargins left="0.511811024" right="0.511811024" top="0.78740157499999996" bottom="0.78740157499999996" header="0.31496062000000002" footer="0.31496062000000002"/>
  <pageSetup paperSize="9" orientation="portrait"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F600F-C1BA-4275-8013-06FBCE6844E7}">
  <sheetPr>
    <tabColor theme="7" tint="0.79998168889431442"/>
  </sheetPr>
  <dimension ref="A1:E33"/>
  <sheetViews>
    <sheetView topLeftCell="A13" workbookViewId="0">
      <selection activeCell="E22" sqref="E22"/>
    </sheetView>
  </sheetViews>
  <sheetFormatPr defaultRowHeight="15" x14ac:dyDescent="0.25"/>
  <cols>
    <col min="1" max="1" width="3.85546875" customWidth="1"/>
    <col min="2" max="2" width="26.140625" customWidth="1"/>
    <col min="3" max="3" width="19.5703125" customWidth="1"/>
    <col min="4" max="4" width="19.5703125" style="17" bestFit="1" customWidth="1"/>
    <col min="5" max="5" width="31" customWidth="1"/>
  </cols>
  <sheetData>
    <row r="1" spans="1:5" ht="24.75" customHeight="1" x14ac:dyDescent="0.35">
      <c r="A1" s="148"/>
      <c r="B1" s="154" t="s">
        <v>523</v>
      </c>
      <c r="C1" s="154"/>
      <c r="D1" s="154"/>
      <c r="E1" s="154"/>
    </row>
    <row r="2" spans="1:5" ht="18.75" x14ac:dyDescent="0.3">
      <c r="A2" s="148"/>
      <c r="B2" s="59"/>
      <c r="C2" s="19" t="s">
        <v>516</v>
      </c>
      <c r="D2" s="20" t="s">
        <v>517</v>
      </c>
      <c r="E2" s="62" t="s">
        <v>515</v>
      </c>
    </row>
    <row r="3" spans="1:5" x14ac:dyDescent="0.25">
      <c r="A3" s="148"/>
      <c r="B3" s="150" t="s">
        <v>522</v>
      </c>
      <c r="D3" s="17">
        <v>5000</v>
      </c>
      <c r="E3" t="s">
        <v>519</v>
      </c>
    </row>
    <row r="4" spans="1:5" x14ac:dyDescent="0.25">
      <c r="A4" s="148"/>
      <c r="B4" s="150"/>
      <c r="D4" s="17">
        <v>3500</v>
      </c>
      <c r="E4" t="s">
        <v>520</v>
      </c>
    </row>
    <row r="5" spans="1:5" x14ac:dyDescent="0.25">
      <c r="A5" s="148"/>
      <c r="B5" s="150"/>
      <c r="D5" s="17">
        <v>600</v>
      </c>
      <c r="E5" t="s">
        <v>470</v>
      </c>
    </row>
    <row r="6" spans="1:5" x14ac:dyDescent="0.25">
      <c r="A6" s="148"/>
      <c r="B6" s="151">
        <f>SUM(D3:D14)</f>
        <v>9699</v>
      </c>
      <c r="D6" s="17">
        <v>599</v>
      </c>
      <c r="E6" t="s">
        <v>564</v>
      </c>
    </row>
    <row r="7" spans="1:5" x14ac:dyDescent="0.25">
      <c r="A7" s="148"/>
      <c r="B7" s="151"/>
      <c r="E7" t="s">
        <v>521</v>
      </c>
    </row>
    <row r="8" spans="1:5" x14ac:dyDescent="0.25">
      <c r="A8" s="148"/>
      <c r="B8" s="59"/>
    </row>
    <row r="9" spans="1:5" x14ac:dyDescent="0.25">
      <c r="A9" s="148"/>
      <c r="B9" s="59"/>
    </row>
    <row r="10" spans="1:5" x14ac:dyDescent="0.25">
      <c r="A10" s="148"/>
      <c r="B10" s="59"/>
    </row>
    <row r="11" spans="1:5" x14ac:dyDescent="0.25">
      <c r="A11" s="148"/>
      <c r="B11" s="60" t="s">
        <v>546</v>
      </c>
    </row>
    <row r="12" spans="1:5" x14ac:dyDescent="0.25">
      <c r="A12" s="148"/>
      <c r="B12" s="59"/>
    </row>
    <row r="13" spans="1:5" x14ac:dyDescent="0.25">
      <c r="A13" s="148"/>
      <c r="B13" s="59"/>
    </row>
    <row r="14" spans="1:5" ht="15.75" thickBot="1" x14ac:dyDescent="0.3">
      <c r="A14" s="148"/>
      <c r="B14" s="59"/>
    </row>
    <row r="15" spans="1:5" ht="23.25" customHeight="1" thickBot="1" x14ac:dyDescent="0.35">
      <c r="A15" s="149"/>
      <c r="B15" s="155" t="s">
        <v>524</v>
      </c>
      <c r="C15" s="155"/>
      <c r="D15" s="155"/>
      <c r="E15" s="156"/>
    </row>
    <row r="16" spans="1:5" ht="18.75" x14ac:dyDescent="0.3">
      <c r="A16" s="149"/>
      <c r="B16" s="58"/>
      <c r="C16" s="19" t="s">
        <v>516</v>
      </c>
      <c r="D16" s="20" t="s">
        <v>517</v>
      </c>
      <c r="E16" s="62" t="s">
        <v>515</v>
      </c>
    </row>
    <row r="17" spans="1:5" ht="23.25" customHeight="1" x14ac:dyDescent="0.25">
      <c r="A17" s="149"/>
      <c r="B17" s="150" t="s">
        <v>525</v>
      </c>
      <c r="C17" s="15"/>
      <c r="D17" s="18"/>
      <c r="E17" s="16" t="s">
        <v>518</v>
      </c>
    </row>
    <row r="18" spans="1:5" ht="15" customHeight="1" x14ac:dyDescent="0.25">
      <c r="A18" s="149"/>
      <c r="B18" s="150"/>
      <c r="D18" s="17">
        <v>999</v>
      </c>
    </row>
    <row r="19" spans="1:5" x14ac:dyDescent="0.25">
      <c r="A19" s="149"/>
      <c r="B19" s="150"/>
      <c r="D19" s="17">
        <v>600</v>
      </c>
    </row>
    <row r="20" spans="1:5" x14ac:dyDescent="0.25">
      <c r="A20" s="149"/>
      <c r="B20" s="59"/>
    </row>
    <row r="21" spans="1:5" x14ac:dyDescent="0.25">
      <c r="A21" s="149"/>
      <c r="B21" s="157">
        <f>SUM(D18:D5018)</f>
        <v>1599</v>
      </c>
    </row>
    <row r="22" spans="1:5" x14ac:dyDescent="0.25">
      <c r="A22" s="149"/>
      <c r="B22" s="158"/>
    </row>
    <row r="23" spans="1:5" x14ac:dyDescent="0.25">
      <c r="A23" s="149"/>
      <c r="B23" s="59"/>
    </row>
    <row r="24" spans="1:5" x14ac:dyDescent="0.25">
      <c r="A24" s="149"/>
      <c r="B24" s="60" t="s">
        <v>546</v>
      </c>
    </row>
    <row r="25" spans="1:5" x14ac:dyDescent="0.25">
      <c r="A25" s="149"/>
      <c r="B25" s="60"/>
    </row>
    <row r="26" spans="1:5" x14ac:dyDescent="0.25">
      <c r="A26" s="149"/>
      <c r="B26" s="152" t="s">
        <v>514</v>
      </c>
    </row>
    <row r="27" spans="1:5" x14ac:dyDescent="0.25">
      <c r="A27" s="149"/>
      <c r="B27" s="152"/>
    </row>
    <row r="28" spans="1:5" ht="15.75" thickBot="1" x14ac:dyDescent="0.3">
      <c r="A28" s="149"/>
      <c r="B28" s="153"/>
    </row>
    <row r="29" spans="1:5" x14ac:dyDescent="0.25">
      <c r="A29" s="149"/>
      <c r="B29" s="61"/>
    </row>
    <row r="30" spans="1:5" x14ac:dyDescent="0.25">
      <c r="A30" s="149"/>
      <c r="B30" s="61"/>
    </row>
    <row r="31" spans="1:5" x14ac:dyDescent="0.25">
      <c r="A31" s="149"/>
      <c r="B31" s="61"/>
    </row>
    <row r="32" spans="1:5" x14ac:dyDescent="0.25">
      <c r="A32" s="149"/>
      <c r="B32" s="61"/>
    </row>
    <row r="33" spans="1:2" x14ac:dyDescent="0.25">
      <c r="A33" s="149"/>
      <c r="B33" s="61"/>
    </row>
  </sheetData>
  <mergeCells count="9">
    <mergeCell ref="A1:A14"/>
    <mergeCell ref="A15:A33"/>
    <mergeCell ref="B3:B5"/>
    <mergeCell ref="B6:B7"/>
    <mergeCell ref="B26:B28"/>
    <mergeCell ref="B1:E1"/>
    <mergeCell ref="B15:E15"/>
    <mergeCell ref="B17:B19"/>
    <mergeCell ref="B21:B22"/>
  </mergeCells>
  <hyperlinks>
    <hyperlink ref="B11" location="Totais!A1" display="Início" xr:uid="{708C1985-A9B5-4189-BF27-D35A949F29EC}"/>
    <hyperlink ref="B24" location="Totais!A1" display="Início" xr:uid="{6D4C15AB-3DCF-4B96-8F82-B4EAE36A69B0}"/>
  </hyperlinks>
  <pageMargins left="0.511811024" right="0.511811024" top="0.78740157499999996" bottom="0.78740157499999996" header="0.31496062000000002" footer="0.31496062000000002"/>
  <pageSetup paperSize="9"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Totais</vt:lpstr>
      <vt:lpstr>Fundacao</vt:lpstr>
      <vt:lpstr>Parede-Estrutura</vt:lpstr>
      <vt:lpstr>Cobertura</vt:lpstr>
      <vt:lpstr>Acabamento</vt:lpstr>
      <vt:lpstr>E-H-C</vt:lpstr>
      <vt:lpstr>Externa</vt:lpstr>
      <vt:lpstr>Mão-de-Obra</vt:lpstr>
      <vt:lpstr>Outros-Custos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Edivaldo</dc:creator>
  <cp:lastModifiedBy>Edi Barboza</cp:lastModifiedBy>
  <dcterms:created xsi:type="dcterms:W3CDTF">2018-04-06T16:38:43Z</dcterms:created>
  <dcterms:modified xsi:type="dcterms:W3CDTF">2022-01-21T14:58:29Z</dcterms:modified>
</cp:coreProperties>
</file>