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di-b\OneDrive\Desktop\RECEITAS\"/>
    </mc:Choice>
  </mc:AlternateContent>
  <xr:revisionPtr revIDLastSave="0" documentId="13_ncr:1_{69BA11A6-8582-41F0-B405-A1C7D0DD651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esença" sheetId="1" r:id="rId1"/>
    <sheet name="Modelo 2" sheetId="2" r:id="rId2"/>
    <sheet name="Contribuição" sheetId="3" r:id="rId3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1" i="2" l="1"/>
  <c r="D30" i="2"/>
  <c r="E30" i="2"/>
  <c r="F30" i="2"/>
  <c r="G30" i="2"/>
  <c r="H30" i="2"/>
  <c r="C30" i="2"/>
  <c r="H27" i="2"/>
  <c r="G27" i="2"/>
  <c r="F27" i="2"/>
  <c r="E27" i="2"/>
  <c r="D27" i="2"/>
  <c r="C27" i="2"/>
  <c r="H21" i="2"/>
  <c r="G21" i="2"/>
  <c r="F21" i="2"/>
  <c r="E21" i="2"/>
  <c r="D21" i="2"/>
  <c r="C21" i="2"/>
  <c r="H15" i="2"/>
  <c r="G15" i="2"/>
  <c r="F15" i="2"/>
  <c r="E15" i="2"/>
  <c r="D15" i="2"/>
  <c r="C15" i="2"/>
  <c r="F9" i="2"/>
  <c r="G9" i="2"/>
  <c r="H9" i="2"/>
  <c r="H31" i="2" s="1"/>
  <c r="C9" i="2"/>
  <c r="D9" i="2"/>
  <c r="E9" i="2"/>
  <c r="E31" i="2" s="1"/>
  <c r="J22" i="2"/>
  <c r="J16" i="2"/>
  <c r="J10" i="2"/>
  <c r="J4" i="2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C12" i="1"/>
  <c r="Y10" i="1"/>
  <c r="Y9" i="1"/>
  <c r="Y8" i="1"/>
  <c r="Y7" i="1"/>
  <c r="Y6" i="1"/>
  <c r="Y5" i="1"/>
  <c r="F31" i="2" l="1"/>
  <c r="G31" i="2"/>
  <c r="D31" i="2"/>
  <c r="C31" i="2"/>
</calcChain>
</file>

<file path=xl/sharedStrings.xml><?xml version="1.0" encoding="utf-8"?>
<sst xmlns="http://schemas.openxmlformats.org/spreadsheetml/2006/main" count="249" uniqueCount="58">
  <si>
    <t>REGISTRO DE PRESENÇA</t>
  </si>
  <si>
    <t>Período: Setembro/2025</t>
  </si>
  <si>
    <t>Nome</t>
  </si>
  <si>
    <t>Matrícula</t>
  </si>
  <si>
    <t>TOTAL</t>
  </si>
  <si>
    <t>João Silva</t>
  </si>
  <si>
    <t>2024001</t>
  </si>
  <si>
    <t>J</t>
  </si>
  <si>
    <t>F</t>
  </si>
  <si>
    <t>P</t>
  </si>
  <si>
    <t>Maria Santos</t>
  </si>
  <si>
    <t>2024002</t>
  </si>
  <si>
    <t>Pedro Oliveira</t>
  </si>
  <si>
    <t>2024003</t>
  </si>
  <si>
    <t>Ana Costa</t>
  </si>
  <si>
    <t>2024004</t>
  </si>
  <si>
    <t>Carlos Ferreira</t>
  </si>
  <si>
    <t>2024005</t>
  </si>
  <si>
    <t>Beatriz Lima</t>
  </si>
  <si>
    <t>2024006</t>
  </si>
  <si>
    <t>RESUMO GERAL</t>
  </si>
  <si>
    <t>LEGENDA:</t>
  </si>
  <si>
    <t>Presente</t>
  </si>
  <si>
    <t>Falta</t>
  </si>
  <si>
    <t>Justificado</t>
  </si>
  <si>
    <t>Terça-Feira</t>
  </si>
  <si>
    <t>Quarta-Feira</t>
  </si>
  <si>
    <t>Segunda-Feira</t>
  </si>
  <si>
    <t>Quinta-Feira</t>
  </si>
  <si>
    <t>Sexta-Feira</t>
  </si>
  <si>
    <t>João Santos</t>
  </si>
  <si>
    <t>José Maria</t>
  </si>
  <si>
    <t>Maria Conceição</t>
  </si>
  <si>
    <t>Joel Silva</t>
  </si>
  <si>
    <t>Sônia Santos</t>
  </si>
  <si>
    <t>Dias da semana</t>
  </si>
  <si>
    <t>Joada Darc</t>
  </si>
  <si>
    <t>Datas</t>
  </si>
  <si>
    <t>f</t>
  </si>
  <si>
    <t>p</t>
  </si>
  <si>
    <t>j</t>
  </si>
  <si>
    <t>Total Presença</t>
  </si>
  <si>
    <t>Faltas e Justificativas Mensais</t>
  </si>
  <si>
    <t>Totais de Faltas e Justificativas no mês</t>
  </si>
  <si>
    <t>Doação voluntária</t>
  </si>
  <si>
    <t>Se esta planilha foi útil para você e, é claro, se você desejar nos ajudar com qualquer quantia, por favor envie um pix</t>
  </si>
  <si>
    <r>
      <t xml:space="preserve">Chave PIX: </t>
    </r>
    <r>
      <rPr>
        <b/>
        <sz val="16"/>
        <color theme="1"/>
        <rFont val="Aptos Narrow"/>
        <family val="2"/>
      </rPr>
      <t>planilha@tudoexcel.com.br</t>
    </r>
  </si>
  <si>
    <t>Criamos várias planilhas grátis para que as pessoas usá-las e controlar suas atividades.</t>
  </si>
  <si>
    <t>O site Tudo Excel é para isso: ajudar, compartilhar, ensinar e gerar mais conhecimento!</t>
  </si>
  <si>
    <t>Obrigado por usar esta planilha!</t>
  </si>
  <si>
    <t>Clique Aqui e Veja Outras Planilhas</t>
  </si>
  <si>
    <t>tudoexcel.com.br</t>
  </si>
  <si>
    <t>Segunda</t>
  </si>
  <si>
    <t>Terça</t>
  </si>
  <si>
    <t>Quarta</t>
  </si>
  <si>
    <t>Quinta</t>
  </si>
  <si>
    <t>Sexta</t>
  </si>
  <si>
    <t>Quita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</si>
</sst>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1"/>
      <color theme="1"/>
      <name val="Calibri"/>
      <family val="2"/>
      <scheme val="minor"/>
    </font>
    <font>
      <b/>
      <sz val="14"/>
      <color rgb="FF1F4E78"/>
      <name val="Calibri"/>
      <family val="2"/>
    </font>
    <font>
      <i/>
      <sz val="10"/>
      <name val="Calibri"/>
      <family val="2"/>
    </font>
    <font>
      <b/>
      <sz val="10"/>
      <name val="Calibri"/>
      <family val="2"/>
    </font>
    <font>
      <b/>
      <sz val="9"/>
      <name val="Calibri"/>
      <family val="2"/>
    </font>
    <font>
      <b/>
      <sz val="11"/>
      <color rgb="FFFFFFFF"/>
      <name val="Calibri"/>
      <family val="2"/>
    </font>
    <font>
      <sz val="10"/>
      <name val="Calibri"/>
      <family val="2"/>
    </font>
    <font>
      <b/>
      <sz val="11"/>
      <name val="Calibri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 tint="0.24994659260841701"/>
      <name val="Aptos Narrow"/>
      <family val="2"/>
    </font>
    <font>
      <b/>
      <sz val="14"/>
      <color theme="1"/>
      <name val="Aptos Narrow"/>
      <family val="2"/>
    </font>
    <font>
      <sz val="14"/>
      <color theme="1"/>
      <name val="Aptos Narrow"/>
      <family val="2"/>
    </font>
    <font>
      <sz val="16"/>
      <color theme="1"/>
      <name val="Aptos Narrow"/>
      <family val="2"/>
    </font>
    <font>
      <b/>
      <sz val="16"/>
      <color theme="1"/>
      <name val="Aptos Narrow"/>
      <family val="2"/>
    </font>
    <font>
      <b/>
      <u/>
      <sz val="22"/>
      <color rgb="FF2100EA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b/>
      <u/>
      <sz val="12"/>
      <color theme="1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D9E8F5"/>
        <bgColor rgb="FFD9E8F5"/>
      </patternFill>
    </fill>
    <fill>
      <patternFill patternType="solid">
        <fgColor rgb="FFE7E6E6"/>
        <bgColor rgb="FFE7E6E6"/>
      </patternFill>
    </fill>
    <fill>
      <patternFill patternType="solid">
        <fgColor rgb="FF1F4E78"/>
        <bgColor rgb="FF1F4E78"/>
      </patternFill>
    </fill>
    <fill>
      <patternFill patternType="solid">
        <fgColor rgb="FFFCE4D6"/>
        <bgColor rgb="FFFCE4D6"/>
      </patternFill>
    </fill>
    <fill>
      <patternFill patternType="solid">
        <fgColor rgb="FFF4B084"/>
        <bgColor rgb="FFF4B084"/>
      </patternFill>
    </fill>
    <fill>
      <patternFill patternType="solid">
        <fgColor rgb="FFC6EFCE"/>
        <bgColor rgb="FFC6EFCE"/>
      </patternFill>
    </fill>
    <fill>
      <patternFill patternType="solid">
        <fgColor rgb="FFFFF2CC"/>
        <bgColor rgb="FFFFF2CC"/>
      </patternFill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0" fontId="9" fillId="0" borderId="0"/>
  </cellStyleXfs>
  <cellXfs count="39">
    <xf numFmtId="0" fontId="0" fillId="0" borderId="0" xfId="0"/>
    <xf numFmtId="0" fontId="4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0" borderId="0" xfId="0" applyFont="1"/>
    <xf numFmtId="0" fontId="7" fillId="7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11" fillId="9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10" borderId="0" xfId="0" applyFont="1" applyFill="1" applyAlignment="1">
      <alignment horizontal="center" vertical="center"/>
    </xf>
    <xf numFmtId="0" fontId="11" fillId="11" borderId="0" xfId="0" applyFont="1" applyFill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15" fillId="0" borderId="0" xfId="2" applyFont="1"/>
    <xf numFmtId="0" fontId="16" fillId="9" borderId="0" xfId="2" applyFont="1" applyFill="1" applyAlignment="1">
      <alignment horizontal="center" vertical="center"/>
    </xf>
    <xf numFmtId="0" fontId="17" fillId="0" borderId="0" xfId="2" applyFont="1" applyAlignment="1">
      <alignment horizontal="center" vertical="center" wrapText="1"/>
    </xf>
    <xf numFmtId="0" fontId="18" fillId="14" borderId="0" xfId="2" applyFont="1" applyFill="1" applyAlignment="1">
      <alignment horizontal="left" vertical="center"/>
    </xf>
    <xf numFmtId="0" fontId="9" fillId="0" borderId="0" xfId="2" applyAlignment="1">
      <alignment vertical="center"/>
    </xf>
    <xf numFmtId="0" fontId="10" fillId="15" borderId="0" xfId="2" applyFont="1" applyFill="1" applyAlignment="1">
      <alignment horizontal="center" vertical="center"/>
    </xf>
    <xf numFmtId="0" fontId="20" fillId="16" borderId="0" xfId="1" applyFont="1" applyFill="1" applyAlignment="1">
      <alignment horizontal="center" vertical="center"/>
    </xf>
    <xf numFmtId="0" fontId="22" fillId="0" borderId="0" xfId="1" applyFont="1" applyAlignment="1">
      <alignment horizontal="center" vertical="center"/>
    </xf>
    <xf numFmtId="0" fontId="2" fillId="0" borderId="0" xfId="0" applyFont="1"/>
    <xf numFmtId="0" fontId="0" fillId="0" borderId="0" xfId="0"/>
    <xf numFmtId="0" fontId="5" fillId="4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1" fillId="0" borderId="0" xfId="1" applyFont="1" applyAlignment="1">
      <alignment horizontal="center"/>
    </xf>
    <xf numFmtId="0" fontId="0" fillId="13" borderId="0" xfId="0" applyFill="1" applyAlignment="1">
      <alignment horizontal="center" vertical="center"/>
    </xf>
    <xf numFmtId="0" fontId="13" fillId="12" borderId="2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 wrapText="1"/>
    </xf>
  </cellXfs>
  <cellStyles count="3">
    <cellStyle name="Hiperlink" xfId="1" builtinId="8"/>
    <cellStyle name="Normal" xfId="0" builtinId="0"/>
    <cellStyle name="Normal 4" xfId="2" xr:uid="{F7736AAE-EA6E-4942-9508-6E47D6CFD3A6}"/>
  </cellStyles>
  <dxfs count="3">
    <dxf>
      <font>
        <color rgb="FF9C0006"/>
      </font>
      <fill>
        <patternFill>
          <bgColor rgb="FFFFC7CE"/>
        </patternFill>
      </fill>
    </dxf>
    <dxf>
      <fill>
        <patternFill>
          <bgColor rgb="FFACFEBA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9" defaultPivotStyle="PivotStyleLight16"/>
  <colors>
    <mruColors>
      <color rgb="FFACFE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tudoexcel.com.br/" TargetMode="External"/><Relationship Id="rId1" Type="http://schemas.openxmlformats.org/officeDocument/2006/relationships/hyperlink" Target="https://www.tudoexcel.com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udoexcel.com.br/loj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0"/>
  <sheetViews>
    <sheetView tabSelected="1" workbookViewId="0">
      <pane xSplit="2" ySplit="4" topLeftCell="C5" activePane="bottomRight" state="frozen"/>
      <selection pane="topRight"/>
      <selection pane="bottomLeft"/>
      <selection pane="bottomRight" activeCell="H18" sqref="H18"/>
    </sheetView>
  </sheetViews>
  <sheetFormatPr defaultRowHeight="14.4" x14ac:dyDescent="0.3"/>
  <cols>
    <col min="1" max="1" width="20" customWidth="1"/>
    <col min="2" max="2" width="12" customWidth="1"/>
    <col min="3" max="34" width="10" customWidth="1"/>
  </cols>
  <sheetData>
    <row r="1" spans="1:25" ht="18" x14ac:dyDescent="0.35">
      <c r="A1" s="34" t="s">
        <v>0</v>
      </c>
      <c r="B1" s="32"/>
      <c r="C1" s="32"/>
      <c r="D1" s="32"/>
      <c r="E1" s="32"/>
      <c r="F1" s="32"/>
      <c r="G1" s="32"/>
      <c r="H1" s="32"/>
      <c r="W1" s="35" t="s">
        <v>51</v>
      </c>
      <c r="X1" s="35"/>
      <c r="Y1" s="35"/>
    </row>
    <row r="2" spans="1:25" x14ac:dyDescent="0.3">
      <c r="A2" s="31" t="s">
        <v>1</v>
      </c>
      <c r="B2" s="32"/>
      <c r="C2" s="32"/>
      <c r="D2" s="32"/>
      <c r="E2" s="32"/>
      <c r="F2" s="32"/>
      <c r="G2" s="32"/>
      <c r="H2" s="32"/>
    </row>
    <row r="3" spans="1:25" x14ac:dyDescent="0.3">
      <c r="C3" s="1" t="s">
        <v>52</v>
      </c>
      <c r="D3" s="1" t="s">
        <v>53</v>
      </c>
      <c r="E3" s="1" t="s">
        <v>54</v>
      </c>
      <c r="F3" s="1" t="s">
        <v>55</v>
      </c>
      <c r="G3" s="1" t="s">
        <v>56</v>
      </c>
      <c r="H3" s="1" t="s">
        <v>52</v>
      </c>
      <c r="I3" s="1" t="s">
        <v>53</v>
      </c>
      <c r="J3" s="1" t="s">
        <v>54</v>
      </c>
      <c r="K3" s="1" t="s">
        <v>57</v>
      </c>
      <c r="L3" s="1" t="s">
        <v>56</v>
      </c>
      <c r="M3" s="1" t="s">
        <v>52</v>
      </c>
      <c r="N3" s="1" t="s">
        <v>53</v>
      </c>
      <c r="O3" s="1" t="s">
        <v>54</v>
      </c>
      <c r="P3" s="1" t="s">
        <v>55</v>
      </c>
      <c r="Q3" s="1" t="s">
        <v>56</v>
      </c>
      <c r="R3" s="1" t="s">
        <v>52</v>
      </c>
      <c r="S3" s="1" t="s">
        <v>53</v>
      </c>
      <c r="T3" s="1" t="s">
        <v>54</v>
      </c>
      <c r="U3" s="1" t="s">
        <v>55</v>
      </c>
      <c r="V3" s="1" t="s">
        <v>56</v>
      </c>
      <c r="W3" s="1" t="s">
        <v>52</v>
      </c>
      <c r="X3" s="1" t="s">
        <v>53</v>
      </c>
    </row>
    <row r="4" spans="1:25" x14ac:dyDescent="0.3">
      <c r="A4" s="2" t="s">
        <v>2</v>
      </c>
      <c r="B4" s="2" t="s">
        <v>3</v>
      </c>
      <c r="C4" s="3">
        <v>1</v>
      </c>
      <c r="D4" s="3">
        <v>2</v>
      </c>
      <c r="E4" s="3">
        <v>3</v>
      </c>
      <c r="F4" s="3">
        <v>4</v>
      </c>
      <c r="G4" s="3">
        <v>5</v>
      </c>
      <c r="H4" s="3">
        <v>8</v>
      </c>
      <c r="I4" s="3">
        <v>9</v>
      </c>
      <c r="J4" s="3">
        <v>10</v>
      </c>
      <c r="K4" s="3">
        <v>11</v>
      </c>
      <c r="L4" s="3">
        <v>12</v>
      </c>
      <c r="M4" s="3">
        <v>15</v>
      </c>
      <c r="N4" s="3">
        <v>16</v>
      </c>
      <c r="O4" s="3">
        <v>17</v>
      </c>
      <c r="P4" s="3">
        <v>18</v>
      </c>
      <c r="Q4" s="3">
        <v>19</v>
      </c>
      <c r="R4" s="3">
        <v>22</v>
      </c>
      <c r="S4" s="3">
        <v>23</v>
      </c>
      <c r="T4" s="3">
        <v>24</v>
      </c>
      <c r="U4" s="3">
        <v>25</v>
      </c>
      <c r="V4" s="3">
        <v>26</v>
      </c>
      <c r="W4" s="3">
        <v>29</v>
      </c>
      <c r="X4" s="3">
        <v>30</v>
      </c>
      <c r="Y4" s="2" t="s">
        <v>4</v>
      </c>
    </row>
    <row r="5" spans="1:25" x14ac:dyDescent="0.3">
      <c r="A5" s="4" t="s">
        <v>5</v>
      </c>
      <c r="B5" s="5" t="s">
        <v>6</v>
      </c>
      <c r="C5" s="6" t="s">
        <v>7</v>
      </c>
      <c r="D5" s="7" t="s">
        <v>8</v>
      </c>
      <c r="E5" s="8" t="s">
        <v>9</v>
      </c>
      <c r="F5" s="8" t="s">
        <v>9</v>
      </c>
      <c r="G5" s="7" t="s">
        <v>8</v>
      </c>
      <c r="H5" s="6" t="s">
        <v>7</v>
      </c>
      <c r="I5" s="8" t="s">
        <v>9</v>
      </c>
      <c r="J5" s="7" t="s">
        <v>8</v>
      </c>
      <c r="K5" s="8" t="s">
        <v>9</v>
      </c>
      <c r="L5" s="8" t="s">
        <v>9</v>
      </c>
      <c r="M5" s="7" t="s">
        <v>8</v>
      </c>
      <c r="N5" s="8" t="s">
        <v>9</v>
      </c>
      <c r="O5" s="8" t="s">
        <v>9</v>
      </c>
      <c r="P5" s="7" t="s">
        <v>8</v>
      </c>
      <c r="Q5" s="8" t="s">
        <v>9</v>
      </c>
      <c r="R5" s="6" t="s">
        <v>7</v>
      </c>
      <c r="S5" s="7" t="s">
        <v>8</v>
      </c>
      <c r="T5" s="8" t="s">
        <v>9</v>
      </c>
      <c r="U5" s="8" t="s">
        <v>9</v>
      </c>
      <c r="V5" s="7" t="s">
        <v>8</v>
      </c>
      <c r="W5" s="6" t="s">
        <v>7</v>
      </c>
      <c r="X5" s="8" t="s">
        <v>9</v>
      </c>
      <c r="Y5" s="3">
        <f t="shared" ref="Y5:Y10" si="0">COUNTIF(C5:X5,"P")</f>
        <v>11</v>
      </c>
    </row>
    <row r="6" spans="1:25" x14ac:dyDescent="0.3">
      <c r="A6" s="4" t="s">
        <v>10</v>
      </c>
      <c r="B6" s="5" t="s">
        <v>11</v>
      </c>
      <c r="C6" s="7" t="s">
        <v>8</v>
      </c>
      <c r="D6" s="8" t="s">
        <v>9</v>
      </c>
      <c r="E6" s="8" t="s">
        <v>9</v>
      </c>
      <c r="F6" s="7" t="s">
        <v>8</v>
      </c>
      <c r="G6" s="6" t="s">
        <v>7</v>
      </c>
      <c r="H6" s="8" t="s">
        <v>9</v>
      </c>
      <c r="I6" s="7" t="s">
        <v>8</v>
      </c>
      <c r="J6" s="8" t="s">
        <v>9</v>
      </c>
      <c r="K6" s="8" t="s">
        <v>9</v>
      </c>
      <c r="L6" s="7" t="s">
        <v>8</v>
      </c>
      <c r="M6" s="8" t="s">
        <v>9</v>
      </c>
      <c r="N6" s="8" t="s">
        <v>9</v>
      </c>
      <c r="O6" s="7" t="s">
        <v>8</v>
      </c>
      <c r="P6" s="8" t="s">
        <v>9</v>
      </c>
      <c r="Q6" s="6" t="s">
        <v>7</v>
      </c>
      <c r="R6" s="7" t="s">
        <v>8</v>
      </c>
      <c r="S6" s="8" t="s">
        <v>9</v>
      </c>
      <c r="T6" s="8" t="s">
        <v>9</v>
      </c>
      <c r="U6" s="7" t="s">
        <v>8</v>
      </c>
      <c r="V6" s="6" t="s">
        <v>7</v>
      </c>
      <c r="W6" s="8" t="s">
        <v>9</v>
      </c>
      <c r="X6" s="7" t="s">
        <v>8</v>
      </c>
      <c r="Y6" s="3">
        <f t="shared" si="0"/>
        <v>11</v>
      </c>
    </row>
    <row r="7" spans="1:25" x14ac:dyDescent="0.3">
      <c r="A7" s="4" t="s">
        <v>12</v>
      </c>
      <c r="B7" s="5" t="s">
        <v>13</v>
      </c>
      <c r="C7" s="8" t="s">
        <v>9</v>
      </c>
      <c r="D7" s="8" t="s">
        <v>9</v>
      </c>
      <c r="E7" s="7" t="s">
        <v>8</v>
      </c>
      <c r="F7" s="6" t="s">
        <v>7</v>
      </c>
      <c r="G7" s="8" t="s">
        <v>9</v>
      </c>
      <c r="H7" s="7" t="s">
        <v>8</v>
      </c>
      <c r="I7" s="8" t="s">
        <v>9</v>
      </c>
      <c r="J7" s="8" t="s">
        <v>9</v>
      </c>
      <c r="K7" s="7" t="s">
        <v>8</v>
      </c>
      <c r="L7" s="8" t="s">
        <v>9</v>
      </c>
      <c r="M7" s="8" t="s">
        <v>9</v>
      </c>
      <c r="N7" s="7" t="s">
        <v>8</v>
      </c>
      <c r="O7" s="8" t="s">
        <v>9</v>
      </c>
      <c r="P7" s="6" t="s">
        <v>7</v>
      </c>
      <c r="Q7" s="7" t="s">
        <v>8</v>
      </c>
      <c r="R7" s="8" t="s">
        <v>9</v>
      </c>
      <c r="S7" s="8" t="s">
        <v>9</v>
      </c>
      <c r="T7" s="7" t="s">
        <v>8</v>
      </c>
      <c r="U7" s="6" t="s">
        <v>7</v>
      </c>
      <c r="V7" s="8" t="s">
        <v>9</v>
      </c>
      <c r="W7" s="7" t="s">
        <v>8</v>
      </c>
      <c r="X7" s="8" t="s">
        <v>9</v>
      </c>
      <c r="Y7" s="3">
        <f t="shared" si="0"/>
        <v>12</v>
      </c>
    </row>
    <row r="8" spans="1:25" x14ac:dyDescent="0.3">
      <c r="A8" s="4" t="s">
        <v>14</v>
      </c>
      <c r="B8" s="5" t="s">
        <v>15</v>
      </c>
      <c r="C8" s="8" t="s">
        <v>9</v>
      </c>
      <c r="D8" s="7" t="s">
        <v>8</v>
      </c>
      <c r="E8" s="6" t="s">
        <v>7</v>
      </c>
      <c r="F8" s="8" t="s">
        <v>9</v>
      </c>
      <c r="G8" s="7" t="s">
        <v>8</v>
      </c>
      <c r="H8" s="8" t="s">
        <v>9</v>
      </c>
      <c r="I8" s="8" t="s">
        <v>9</v>
      </c>
      <c r="J8" s="7" t="s">
        <v>8</v>
      </c>
      <c r="K8" s="8" t="s">
        <v>9</v>
      </c>
      <c r="L8" s="8" t="s">
        <v>9</v>
      </c>
      <c r="M8" s="7" t="s">
        <v>8</v>
      </c>
      <c r="N8" s="8" t="s">
        <v>9</v>
      </c>
      <c r="O8" s="6" t="s">
        <v>7</v>
      </c>
      <c r="P8" s="7" t="s">
        <v>8</v>
      </c>
      <c r="Q8" s="8" t="s">
        <v>9</v>
      </c>
      <c r="R8" s="8" t="s">
        <v>9</v>
      </c>
      <c r="S8" s="7" t="s">
        <v>8</v>
      </c>
      <c r="T8" s="6" t="s">
        <v>7</v>
      </c>
      <c r="U8" s="8" t="s">
        <v>9</v>
      </c>
      <c r="V8" s="7" t="s">
        <v>8</v>
      </c>
      <c r="W8" s="8" t="s">
        <v>9</v>
      </c>
      <c r="X8" s="8" t="s">
        <v>9</v>
      </c>
      <c r="Y8" s="3">
        <f t="shared" si="0"/>
        <v>12</v>
      </c>
    </row>
    <row r="9" spans="1:25" x14ac:dyDescent="0.3">
      <c r="A9" s="4" t="s">
        <v>16</v>
      </c>
      <c r="B9" s="5" t="s">
        <v>17</v>
      </c>
      <c r="C9" s="7" t="s">
        <v>8</v>
      </c>
      <c r="D9" s="6" t="s">
        <v>7</v>
      </c>
      <c r="E9" s="8" t="s">
        <v>9</v>
      </c>
      <c r="F9" s="7" t="s">
        <v>8</v>
      </c>
      <c r="G9" s="8" t="s">
        <v>9</v>
      </c>
      <c r="H9" s="8" t="s">
        <v>9</v>
      </c>
      <c r="I9" s="7" t="s">
        <v>8</v>
      </c>
      <c r="J9" s="8" t="s">
        <v>9</v>
      </c>
      <c r="K9" s="8" t="s">
        <v>9</v>
      </c>
      <c r="L9" s="7" t="s">
        <v>8</v>
      </c>
      <c r="M9" s="8" t="s">
        <v>9</v>
      </c>
      <c r="N9" s="6" t="s">
        <v>7</v>
      </c>
      <c r="O9" s="7" t="s">
        <v>8</v>
      </c>
      <c r="P9" s="8" t="s">
        <v>9</v>
      </c>
      <c r="Q9" s="8" t="s">
        <v>9</v>
      </c>
      <c r="R9" s="7" t="s">
        <v>8</v>
      </c>
      <c r="S9" s="6" t="s">
        <v>7</v>
      </c>
      <c r="T9" s="8" t="s">
        <v>9</v>
      </c>
      <c r="U9" s="7" t="s">
        <v>8</v>
      </c>
      <c r="V9" s="8" t="s">
        <v>9</v>
      </c>
      <c r="W9" s="8" t="s">
        <v>9</v>
      </c>
      <c r="X9" s="7" t="s">
        <v>8</v>
      </c>
      <c r="Y9" s="3">
        <f t="shared" si="0"/>
        <v>11</v>
      </c>
    </row>
    <row r="10" spans="1:25" x14ac:dyDescent="0.3">
      <c r="A10" s="4" t="s">
        <v>18</v>
      </c>
      <c r="B10" s="5" t="s">
        <v>19</v>
      </c>
      <c r="C10" s="6" t="s">
        <v>7</v>
      </c>
      <c r="D10" s="8" t="s">
        <v>9</v>
      </c>
      <c r="E10" s="7" t="s">
        <v>8</v>
      </c>
      <c r="F10" s="8" t="s">
        <v>9</v>
      </c>
      <c r="G10" s="8" t="s">
        <v>9</v>
      </c>
      <c r="H10" s="7" t="s">
        <v>8</v>
      </c>
      <c r="I10" s="8" t="s">
        <v>9</v>
      </c>
      <c r="J10" s="8" t="s">
        <v>9</v>
      </c>
      <c r="K10" s="7" t="s">
        <v>8</v>
      </c>
      <c r="L10" s="8" t="s">
        <v>9</v>
      </c>
      <c r="M10" s="6" t="s">
        <v>7</v>
      </c>
      <c r="N10" s="7" t="s">
        <v>8</v>
      </c>
      <c r="O10" s="8" t="s">
        <v>9</v>
      </c>
      <c r="P10" s="8" t="s">
        <v>9</v>
      </c>
      <c r="Q10" s="7" t="s">
        <v>8</v>
      </c>
      <c r="R10" s="6" t="s">
        <v>7</v>
      </c>
      <c r="S10" s="8" t="s">
        <v>9</v>
      </c>
      <c r="T10" s="7" t="s">
        <v>8</v>
      </c>
      <c r="U10" s="8" t="s">
        <v>9</v>
      </c>
      <c r="V10" s="8" t="s">
        <v>9</v>
      </c>
      <c r="W10" s="7" t="s">
        <v>8</v>
      </c>
      <c r="X10" s="8" t="s">
        <v>9</v>
      </c>
      <c r="Y10" s="3">
        <f t="shared" si="0"/>
        <v>12</v>
      </c>
    </row>
    <row r="12" spans="1:25" x14ac:dyDescent="0.3">
      <c r="A12" s="33" t="s">
        <v>20</v>
      </c>
      <c r="B12" s="32"/>
      <c r="C12" s="9">
        <f t="shared" ref="C12:X12" si="1">COUNTIF(C5:C10,"P")</f>
        <v>2</v>
      </c>
      <c r="D12" s="9">
        <f t="shared" si="1"/>
        <v>3</v>
      </c>
      <c r="E12" s="9">
        <f t="shared" si="1"/>
        <v>3</v>
      </c>
      <c r="F12" s="9">
        <f t="shared" si="1"/>
        <v>3</v>
      </c>
      <c r="G12" s="9">
        <f t="shared" si="1"/>
        <v>3</v>
      </c>
      <c r="H12" s="9">
        <f t="shared" si="1"/>
        <v>3</v>
      </c>
      <c r="I12" s="9">
        <f t="shared" si="1"/>
        <v>4</v>
      </c>
      <c r="J12" s="9">
        <f t="shared" si="1"/>
        <v>4</v>
      </c>
      <c r="K12" s="9">
        <f t="shared" si="1"/>
        <v>4</v>
      </c>
      <c r="L12" s="9">
        <f t="shared" si="1"/>
        <v>4</v>
      </c>
      <c r="M12" s="9">
        <f t="shared" si="1"/>
        <v>3</v>
      </c>
      <c r="N12" s="9">
        <f t="shared" si="1"/>
        <v>3</v>
      </c>
      <c r="O12" s="9">
        <f t="shared" si="1"/>
        <v>3</v>
      </c>
      <c r="P12" s="9">
        <f t="shared" si="1"/>
        <v>3</v>
      </c>
      <c r="Q12" s="9">
        <f t="shared" si="1"/>
        <v>3</v>
      </c>
      <c r="R12" s="9">
        <f t="shared" si="1"/>
        <v>2</v>
      </c>
      <c r="S12" s="9">
        <f t="shared" si="1"/>
        <v>3</v>
      </c>
      <c r="T12" s="9">
        <f t="shared" si="1"/>
        <v>3</v>
      </c>
      <c r="U12" s="9">
        <f t="shared" si="1"/>
        <v>3</v>
      </c>
      <c r="V12" s="9">
        <f t="shared" si="1"/>
        <v>3</v>
      </c>
      <c r="W12" s="9">
        <f t="shared" si="1"/>
        <v>3</v>
      </c>
      <c r="X12" s="9">
        <f t="shared" si="1"/>
        <v>4</v>
      </c>
      <c r="Y12" s="9">
        <f>SUM(Y5:Y10)</f>
        <v>69</v>
      </c>
    </row>
    <row r="15" spans="1:25" x14ac:dyDescent="0.3">
      <c r="A15" s="10" t="s">
        <v>21</v>
      </c>
    </row>
    <row r="16" spans="1:25" x14ac:dyDescent="0.3">
      <c r="A16" s="11" t="s">
        <v>9</v>
      </c>
      <c r="B16" t="s">
        <v>22</v>
      </c>
    </row>
    <row r="17" spans="1:2" x14ac:dyDescent="0.3">
      <c r="A17" s="12" t="s">
        <v>8</v>
      </c>
      <c r="B17" t="s">
        <v>23</v>
      </c>
    </row>
    <row r="18" spans="1:2" x14ac:dyDescent="0.3">
      <c r="A18" s="13" t="s">
        <v>7</v>
      </c>
      <c r="B18" t="s">
        <v>24</v>
      </c>
    </row>
    <row r="20" spans="1:2" ht="15.6" x14ac:dyDescent="0.3">
      <c r="A20" s="30" t="s">
        <v>51</v>
      </c>
    </row>
  </sheetData>
  <mergeCells count="4">
    <mergeCell ref="A2:H2"/>
    <mergeCell ref="A12:B12"/>
    <mergeCell ref="A1:H1"/>
    <mergeCell ref="W1:Y1"/>
  </mergeCells>
  <hyperlinks>
    <hyperlink ref="W1:Y1" r:id="rId1" display="tudoexcel.com.br" xr:uid="{B68C3129-9A9B-4C8E-BE08-8264DFBAA6FA}"/>
    <hyperlink ref="A20" r:id="rId2" xr:uid="{C47B3482-6D20-4CEF-BF92-65BB8AA0755B}"/>
  </hyperlink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94108B-E9BE-4ADA-BB13-CD862F079FEE}">
  <dimension ref="A2:J31"/>
  <sheetViews>
    <sheetView workbookViewId="0">
      <selection activeCell="O10" sqref="O10"/>
    </sheetView>
  </sheetViews>
  <sheetFormatPr defaultRowHeight="14.4" x14ac:dyDescent="0.3"/>
  <cols>
    <col min="1" max="1" width="12.5546875" customWidth="1"/>
    <col min="2" max="2" width="15.33203125" customWidth="1"/>
    <col min="3" max="8" width="9.77734375" customWidth="1"/>
    <col min="9" max="9" width="4.33203125" customWidth="1"/>
    <col min="10" max="10" width="14.109375" customWidth="1"/>
  </cols>
  <sheetData>
    <row r="2" spans="1:10" ht="34.200000000000003" customHeight="1" x14ac:dyDescent="0.3">
      <c r="A2" s="16" t="s">
        <v>37</v>
      </c>
      <c r="B2" s="17" t="s">
        <v>35</v>
      </c>
      <c r="C2" s="14" t="s">
        <v>36</v>
      </c>
      <c r="D2" s="14" t="s">
        <v>30</v>
      </c>
      <c r="E2" s="14" t="s">
        <v>31</v>
      </c>
      <c r="F2" s="14" t="s">
        <v>32</v>
      </c>
      <c r="G2" s="14" t="s">
        <v>33</v>
      </c>
      <c r="H2" s="14" t="s">
        <v>34</v>
      </c>
      <c r="J2" s="20" t="s">
        <v>41</v>
      </c>
    </row>
    <row r="3" spans="1:10" ht="13.2" customHeight="1" x14ac:dyDescent="0.3">
      <c r="B3" s="15"/>
      <c r="C3" s="15"/>
      <c r="D3" s="15"/>
      <c r="E3" s="15"/>
      <c r="F3" s="15"/>
      <c r="G3" s="15"/>
      <c r="H3" s="15"/>
    </row>
    <row r="4" spans="1:10" x14ac:dyDescent="0.3">
      <c r="B4" t="s">
        <v>27</v>
      </c>
      <c r="C4" s="19" t="s">
        <v>39</v>
      </c>
      <c r="D4" s="19" t="s">
        <v>38</v>
      </c>
      <c r="E4" s="19" t="s">
        <v>40</v>
      </c>
      <c r="F4" s="19" t="s">
        <v>39</v>
      </c>
      <c r="G4" s="19" t="s">
        <v>39</v>
      </c>
      <c r="H4" s="19" t="s">
        <v>39</v>
      </c>
      <c r="J4" s="36">
        <f>COUNTIF(C4:H8,"P")</f>
        <v>26</v>
      </c>
    </row>
    <row r="5" spans="1:10" x14ac:dyDescent="0.3">
      <c r="B5" t="s">
        <v>25</v>
      </c>
      <c r="C5" s="19" t="s">
        <v>39</v>
      </c>
      <c r="D5" s="19" t="s">
        <v>39</v>
      </c>
      <c r="E5" s="19" t="s">
        <v>40</v>
      </c>
      <c r="F5" s="19" t="s">
        <v>39</v>
      </c>
      <c r="G5" s="19" t="s">
        <v>39</v>
      </c>
      <c r="H5" s="19" t="s">
        <v>39</v>
      </c>
      <c r="J5" s="36"/>
    </row>
    <row r="6" spans="1:10" x14ac:dyDescent="0.3">
      <c r="B6" t="s">
        <v>26</v>
      </c>
      <c r="C6" s="19" t="s">
        <v>39</v>
      </c>
      <c r="D6" s="19" t="s">
        <v>39</v>
      </c>
      <c r="E6" s="19" t="s">
        <v>39</v>
      </c>
      <c r="F6" s="19" t="s">
        <v>39</v>
      </c>
      <c r="G6" s="19" t="s">
        <v>39</v>
      </c>
      <c r="H6" s="19" t="s">
        <v>39</v>
      </c>
      <c r="J6" s="36"/>
    </row>
    <row r="7" spans="1:10" x14ac:dyDescent="0.3">
      <c r="B7" t="s">
        <v>28</v>
      </c>
      <c r="C7" s="19" t="s">
        <v>39</v>
      </c>
      <c r="D7" s="19" t="s">
        <v>39</v>
      </c>
      <c r="E7" s="19" t="s">
        <v>39</v>
      </c>
      <c r="F7" s="19" t="s">
        <v>39</v>
      </c>
      <c r="G7" s="19" t="s">
        <v>39</v>
      </c>
      <c r="H7" s="19" t="s">
        <v>40</v>
      </c>
      <c r="J7" s="36"/>
    </row>
    <row r="8" spans="1:10" x14ac:dyDescent="0.3">
      <c r="B8" t="s">
        <v>29</v>
      </c>
      <c r="C8" s="19" t="s">
        <v>39</v>
      </c>
      <c r="D8" s="19" t="s">
        <v>39</v>
      </c>
      <c r="E8" s="19" t="s">
        <v>39</v>
      </c>
      <c r="F8" s="19" t="s">
        <v>39</v>
      </c>
      <c r="G8" s="19" t="s">
        <v>39</v>
      </c>
      <c r="H8" s="19" t="s">
        <v>39</v>
      </c>
      <c r="J8" s="36"/>
    </row>
    <row r="9" spans="1:10" x14ac:dyDescent="0.3">
      <c r="C9" s="21">
        <f t="shared" ref="C9:D9" si="0">COUNTIF(C4:C8,"f")+COUNTIF(C4:C8,"j")</f>
        <v>0</v>
      </c>
      <c r="D9" s="21">
        <f t="shared" si="0"/>
        <v>1</v>
      </c>
      <c r="E9" s="21">
        <f>COUNTIF(E4:E8,"f")+COUNTIF(E4:E8,"j")</f>
        <v>2</v>
      </c>
      <c r="F9" s="21">
        <f t="shared" ref="F9" si="1">COUNTIF(F4:F8,"f")+COUNTIF(F4:F8,"j")</f>
        <v>0</v>
      </c>
      <c r="G9" s="21">
        <f t="shared" ref="G9" si="2">COUNTIF(G4:G8,"f")+COUNTIF(G4:G8,"j")</f>
        <v>0</v>
      </c>
      <c r="H9" s="21">
        <f>COUNTIF(H4:H8,"f")+COUNTIF(H4:H8,"j")</f>
        <v>1</v>
      </c>
      <c r="J9" s="18"/>
    </row>
    <row r="10" spans="1:10" x14ac:dyDescent="0.3">
      <c r="B10" t="s">
        <v>27</v>
      </c>
      <c r="C10" s="19"/>
      <c r="D10" s="19"/>
      <c r="E10" s="19"/>
      <c r="F10" s="19"/>
      <c r="G10" s="19"/>
      <c r="H10" s="19"/>
      <c r="J10" s="36">
        <f>COUNTIF(C10:H14,"P")</f>
        <v>0</v>
      </c>
    </row>
    <row r="11" spans="1:10" x14ac:dyDescent="0.3">
      <c r="B11" t="s">
        <v>25</v>
      </c>
      <c r="C11" s="19"/>
      <c r="D11" s="19"/>
      <c r="E11" s="19"/>
      <c r="F11" s="19"/>
      <c r="G11" s="19"/>
      <c r="H11" s="19"/>
      <c r="J11" s="36"/>
    </row>
    <row r="12" spans="1:10" x14ac:dyDescent="0.3">
      <c r="B12" t="s">
        <v>26</v>
      </c>
      <c r="C12" s="19"/>
      <c r="D12" s="19"/>
      <c r="E12" s="19"/>
      <c r="F12" s="19"/>
      <c r="G12" s="19"/>
      <c r="H12" s="19"/>
      <c r="J12" s="36"/>
    </row>
    <row r="13" spans="1:10" x14ac:dyDescent="0.3">
      <c r="B13" t="s">
        <v>28</v>
      </c>
      <c r="C13" s="19"/>
      <c r="D13" s="19"/>
      <c r="E13" s="19"/>
      <c r="F13" s="19"/>
      <c r="G13" s="19"/>
      <c r="H13" s="19"/>
      <c r="J13" s="36"/>
    </row>
    <row r="14" spans="1:10" x14ac:dyDescent="0.3">
      <c r="B14" t="s">
        <v>29</v>
      </c>
      <c r="C14" s="19"/>
      <c r="D14" s="19"/>
      <c r="E14" s="19"/>
      <c r="F14" s="19"/>
      <c r="G14" s="19"/>
      <c r="H14" s="19"/>
      <c r="J14" s="36"/>
    </row>
    <row r="15" spans="1:10" x14ac:dyDescent="0.3">
      <c r="C15" s="21">
        <f t="shared" ref="C15" si="3">COUNTIF(C10:C14,"f")+COUNTIF(C10:C14,"j")</f>
        <v>0</v>
      </c>
      <c r="D15" s="21">
        <f t="shared" ref="D15" si="4">COUNTIF(D10:D14,"f")+COUNTIF(D10:D14,"j")</f>
        <v>0</v>
      </c>
      <c r="E15" s="21">
        <f>COUNTIF(E10:E14,"f")+COUNTIF(E10:E14,"j")</f>
        <v>0</v>
      </c>
      <c r="F15" s="21">
        <f t="shared" ref="F15" si="5">COUNTIF(F10:F14,"f")+COUNTIF(F10:F14,"j")</f>
        <v>0</v>
      </c>
      <c r="G15" s="21">
        <f t="shared" ref="G15" si="6">COUNTIF(G10:G14,"f")+COUNTIF(G10:G14,"j")</f>
        <v>0</v>
      </c>
      <c r="H15" s="21">
        <f>COUNTIF(H10:H14,"f")+COUNTIF(H10:H14,"j")</f>
        <v>0</v>
      </c>
      <c r="J15" s="18"/>
    </row>
    <row r="16" spans="1:10" x14ac:dyDescent="0.3">
      <c r="B16" t="s">
        <v>27</v>
      </c>
      <c r="C16" s="19"/>
      <c r="D16" s="19"/>
      <c r="E16" s="19"/>
      <c r="F16" s="19"/>
      <c r="G16" s="19"/>
      <c r="H16" s="19"/>
      <c r="J16" s="36">
        <f>COUNTIF(C16:H20,"P")</f>
        <v>0</v>
      </c>
    </row>
    <row r="17" spans="2:10" x14ac:dyDescent="0.3">
      <c r="B17" t="s">
        <v>25</v>
      </c>
      <c r="C17" s="19"/>
      <c r="D17" s="19"/>
      <c r="E17" s="19"/>
      <c r="F17" s="19"/>
      <c r="G17" s="19"/>
      <c r="H17" s="19"/>
      <c r="J17" s="36"/>
    </row>
    <row r="18" spans="2:10" x14ac:dyDescent="0.3">
      <c r="B18" t="s">
        <v>26</v>
      </c>
      <c r="C18" s="19"/>
      <c r="D18" s="19"/>
      <c r="E18" s="19"/>
      <c r="F18" s="19"/>
      <c r="G18" s="19"/>
      <c r="H18" s="19"/>
      <c r="J18" s="36"/>
    </row>
    <row r="19" spans="2:10" x14ac:dyDescent="0.3">
      <c r="B19" t="s">
        <v>28</v>
      </c>
      <c r="C19" s="19"/>
      <c r="D19" s="19"/>
      <c r="E19" s="19"/>
      <c r="F19" s="19"/>
      <c r="G19" s="19"/>
      <c r="H19" s="19"/>
      <c r="J19" s="36"/>
    </row>
    <row r="20" spans="2:10" x14ac:dyDescent="0.3">
      <c r="B20" t="s">
        <v>29</v>
      </c>
      <c r="C20" s="19"/>
      <c r="D20" s="19"/>
      <c r="E20" s="19"/>
      <c r="F20" s="19"/>
      <c r="G20" s="19"/>
      <c r="H20" s="19"/>
      <c r="J20" s="36"/>
    </row>
    <row r="21" spans="2:10" x14ac:dyDescent="0.3">
      <c r="C21" s="21">
        <f t="shared" ref="C21" si="7">COUNTIF(C16:C20,"f")+COUNTIF(C16:C20,"j")</f>
        <v>0</v>
      </c>
      <c r="D21" s="21">
        <f t="shared" ref="D21" si="8">COUNTIF(D16:D20,"f")+COUNTIF(D16:D20,"j")</f>
        <v>0</v>
      </c>
      <c r="E21" s="21">
        <f>COUNTIF(E16:E20,"f")+COUNTIF(E16:E20,"j")</f>
        <v>0</v>
      </c>
      <c r="F21" s="21">
        <f t="shared" ref="F21" si="9">COUNTIF(F16:F20,"f")+COUNTIF(F16:F20,"j")</f>
        <v>0</v>
      </c>
      <c r="G21" s="21">
        <f t="shared" ref="G21" si="10">COUNTIF(G16:G20,"f")+COUNTIF(G16:G20,"j")</f>
        <v>0</v>
      </c>
      <c r="H21" s="21">
        <f>COUNTIF(H16:H20,"f")+COUNTIF(H16:H20,"j")</f>
        <v>0</v>
      </c>
      <c r="J21" s="18"/>
    </row>
    <row r="22" spans="2:10" x14ac:dyDescent="0.3">
      <c r="B22" t="s">
        <v>27</v>
      </c>
      <c r="C22" s="19"/>
      <c r="D22" s="19"/>
      <c r="E22" s="19"/>
      <c r="F22" s="19"/>
      <c r="G22" s="19"/>
      <c r="H22" s="19"/>
      <c r="J22" s="36">
        <f>COUNTIF(C22:H26,"P")</f>
        <v>0</v>
      </c>
    </row>
    <row r="23" spans="2:10" x14ac:dyDescent="0.3">
      <c r="B23" t="s">
        <v>25</v>
      </c>
      <c r="C23" s="19"/>
      <c r="D23" s="19"/>
      <c r="E23" s="19"/>
      <c r="F23" s="19"/>
      <c r="G23" s="19"/>
      <c r="H23" s="19"/>
      <c r="J23" s="36"/>
    </row>
    <row r="24" spans="2:10" x14ac:dyDescent="0.3">
      <c r="B24" t="s">
        <v>26</v>
      </c>
      <c r="C24" s="19"/>
      <c r="D24" s="19"/>
      <c r="E24" s="19"/>
      <c r="F24" s="19"/>
      <c r="G24" s="19"/>
      <c r="H24" s="19"/>
      <c r="J24" s="36"/>
    </row>
    <row r="25" spans="2:10" x14ac:dyDescent="0.3">
      <c r="B25" t="s">
        <v>28</v>
      </c>
      <c r="C25" s="19"/>
      <c r="D25" s="19"/>
      <c r="E25" s="19"/>
      <c r="F25" s="19"/>
      <c r="G25" s="19"/>
      <c r="H25" s="19"/>
      <c r="J25" s="36"/>
    </row>
    <row r="26" spans="2:10" x14ac:dyDescent="0.3">
      <c r="B26" t="s">
        <v>29</v>
      </c>
      <c r="C26" s="19"/>
      <c r="D26" s="19"/>
      <c r="E26" s="19"/>
      <c r="F26" s="19"/>
      <c r="G26" s="19"/>
      <c r="H26" s="19"/>
      <c r="J26" s="36"/>
    </row>
    <row r="27" spans="2:10" x14ac:dyDescent="0.3">
      <c r="C27" s="21">
        <f t="shared" ref="C27" si="11">COUNTIF(C22:C26,"f")+COUNTIF(C22:C26,"j")</f>
        <v>0</v>
      </c>
      <c r="D27" s="21">
        <f t="shared" ref="D27" si="12">COUNTIF(D22:D26,"f")+COUNTIF(D22:D26,"j")</f>
        <v>0</v>
      </c>
      <c r="E27" s="21">
        <f>COUNTIF(E22:E26,"f")+COUNTIF(E22:E26,"j")</f>
        <v>0</v>
      </c>
      <c r="F27" s="21">
        <f t="shared" ref="F27" si="13">COUNTIF(F22:F26,"f")+COUNTIF(F22:F26,"j")</f>
        <v>0</v>
      </c>
      <c r="G27" s="21">
        <f t="shared" ref="G27" si="14">COUNTIF(G22:G26,"f")+COUNTIF(G22:G26,"j")</f>
        <v>0</v>
      </c>
      <c r="H27" s="21">
        <f>COUNTIF(H22:H26,"f")+COUNTIF(H22:H26,"j")</f>
        <v>0</v>
      </c>
    </row>
    <row r="29" spans="2:10" ht="25.2" customHeight="1" x14ac:dyDescent="0.3">
      <c r="C29" s="37" t="s">
        <v>42</v>
      </c>
      <c r="D29" s="37"/>
      <c r="E29" s="37"/>
      <c r="F29" s="37"/>
      <c r="G29" s="37"/>
      <c r="H29" s="37"/>
      <c r="J29" s="38" t="s">
        <v>43</v>
      </c>
    </row>
    <row r="30" spans="2:10" ht="29.4" customHeight="1" x14ac:dyDescent="0.3">
      <c r="C30" s="22" t="str">
        <f>C2</f>
        <v>Joada Darc</v>
      </c>
      <c r="D30" s="22" t="str">
        <f t="shared" ref="D30:H30" si="15">D2</f>
        <v>João Santos</v>
      </c>
      <c r="E30" s="22" t="str">
        <f t="shared" si="15"/>
        <v>José Maria</v>
      </c>
      <c r="F30" s="22" t="str">
        <f t="shared" si="15"/>
        <v>Maria Conceição</v>
      </c>
      <c r="G30" s="22" t="str">
        <f t="shared" si="15"/>
        <v>Joel Silva</v>
      </c>
      <c r="H30" s="22" t="str">
        <f t="shared" si="15"/>
        <v>Sônia Santos</v>
      </c>
      <c r="J30" s="38"/>
    </row>
    <row r="31" spans="2:10" ht="24.6" customHeight="1" x14ac:dyDescent="0.3">
      <c r="C31" s="19">
        <f>C9+C15+C21+C27</f>
        <v>0</v>
      </c>
      <c r="D31" s="19">
        <f t="shared" ref="D31:H31" si="16">D9+D15+D21+D27</f>
        <v>1</v>
      </c>
      <c r="E31" s="19">
        <f t="shared" si="16"/>
        <v>2</v>
      </c>
      <c r="F31" s="19">
        <f t="shared" si="16"/>
        <v>0</v>
      </c>
      <c r="G31" s="19">
        <f t="shared" si="16"/>
        <v>0</v>
      </c>
      <c r="H31" s="19">
        <f t="shared" si="16"/>
        <v>1</v>
      </c>
      <c r="J31" s="19">
        <f>SUM(C31:H31)</f>
        <v>4</v>
      </c>
    </row>
  </sheetData>
  <mergeCells count="6">
    <mergeCell ref="J4:J8"/>
    <mergeCell ref="J10:J14"/>
    <mergeCell ref="J16:J20"/>
    <mergeCell ref="J22:J26"/>
    <mergeCell ref="C29:H29"/>
    <mergeCell ref="J29:J30"/>
  </mergeCells>
  <phoneticPr fontId="8" type="noConversion"/>
  <conditionalFormatting sqref="C4:H27">
    <cfRule type="cellIs" dxfId="2" priority="1" operator="equal">
      <formula>"j"</formula>
    </cfRule>
    <cfRule type="cellIs" dxfId="1" priority="2" operator="equal">
      <formula>"p"</formula>
    </cfRule>
    <cfRule type="cellIs" dxfId="0" priority="3" operator="equal">
      <formula>"f"</formula>
    </cfRule>
  </conditionalFormatting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E9F99-F9F1-47C5-8893-89BC82CD373E}">
  <dimension ref="B1:B12"/>
  <sheetViews>
    <sheetView workbookViewId="0">
      <selection activeCell="F12" sqref="F12"/>
    </sheetView>
  </sheetViews>
  <sheetFormatPr defaultRowHeight="14.4" x14ac:dyDescent="0.3"/>
  <cols>
    <col min="1" max="1" width="2.44140625" customWidth="1"/>
    <col min="2" max="2" width="80.6640625" customWidth="1"/>
  </cols>
  <sheetData>
    <row r="1" spans="2:2" x14ac:dyDescent="0.3">
      <c r="B1" s="23"/>
    </row>
    <row r="2" spans="2:2" ht="38.4" customHeight="1" x14ac:dyDescent="0.3">
      <c r="B2" s="24" t="s">
        <v>44</v>
      </c>
    </row>
    <row r="3" spans="2:2" ht="52.8" customHeight="1" x14ac:dyDescent="0.3">
      <c r="B3" s="25" t="s">
        <v>45</v>
      </c>
    </row>
    <row r="4" spans="2:2" ht="42" customHeight="1" x14ac:dyDescent="0.3">
      <c r="B4" s="26" t="s">
        <v>46</v>
      </c>
    </row>
    <row r="5" spans="2:2" x14ac:dyDescent="0.3">
      <c r="B5" s="23"/>
    </row>
    <row r="6" spans="2:2" x14ac:dyDescent="0.3">
      <c r="B6" s="27" t="s">
        <v>47</v>
      </c>
    </row>
    <row r="7" spans="2:2" x14ac:dyDescent="0.3">
      <c r="B7" s="27" t="s">
        <v>48</v>
      </c>
    </row>
    <row r="8" spans="2:2" x14ac:dyDescent="0.3">
      <c r="B8" s="27"/>
    </row>
    <row r="9" spans="2:2" x14ac:dyDescent="0.3">
      <c r="B9" s="28" t="s">
        <v>49</v>
      </c>
    </row>
    <row r="12" spans="2:2" ht="84.6" customHeight="1" x14ac:dyDescent="0.3">
      <c r="B12" s="29" t="s">
        <v>50</v>
      </c>
    </row>
  </sheetData>
  <hyperlinks>
    <hyperlink ref="B12" r:id="rId1" xr:uid="{CD92C138-629E-48B2-81B1-0075B9FFB59B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Presença</vt:lpstr>
      <vt:lpstr>Modelo 2</vt:lpstr>
      <vt:lpstr>Contribuição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Edi Barboza</cp:lastModifiedBy>
  <dcterms:created xsi:type="dcterms:W3CDTF">2025-10-23T18:24:59Z</dcterms:created>
  <dcterms:modified xsi:type="dcterms:W3CDTF">2025-10-24T13:03:11Z</dcterms:modified>
</cp:coreProperties>
</file>