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0730" windowHeight="11040" activeTab="0"/>
  </bookViews>
  <sheets>
    <sheet name="custos" sheetId="1" r:id="rId1"/>
    <sheet name="resumo" sheetId="2" r:id="rId2"/>
    <sheet name="MAIS-PLANILHA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Edi Barboza</author>
  </authors>
  <commentList>
    <comment ref="B39" authorId="0">
      <text>
        <r>
          <rPr>
            <b/>
            <sz val="9"/>
            <rFont val="Segoe UI"/>
            <family val="2"/>
          </rPr>
          <t>Edi Barboza:</t>
        </r>
        <r>
          <rPr>
            <sz val="9"/>
            <rFont val="Segoe UI"/>
            <family val="2"/>
          </rPr>
          <t xml:space="preserve">
Digite o Valor sobre o qual o imposto será calculado
</t>
        </r>
      </text>
    </comment>
  </commentList>
</comments>
</file>

<file path=xl/sharedStrings.xml><?xml version="1.0" encoding="utf-8"?>
<sst xmlns="http://schemas.openxmlformats.org/spreadsheetml/2006/main" count="70" uniqueCount="60">
  <si>
    <t>Planilha para formação de preços de produtos</t>
  </si>
  <si>
    <t>Nome do Produto</t>
  </si>
  <si>
    <t>Insumos ou Igredientes</t>
  </si>
  <si>
    <t>Quantidade</t>
  </si>
  <si>
    <t>Preço Unitário</t>
  </si>
  <si>
    <t>Preço Total</t>
  </si>
  <si>
    <t>tinta gráfica</t>
  </si>
  <si>
    <t>cola</t>
  </si>
  <si>
    <t>Custo será calculado para apenas uma unidade de produto. Depois multiplica!</t>
  </si>
  <si>
    <t>Unid. Medida</t>
  </si>
  <si>
    <t>KG</t>
  </si>
  <si>
    <t>Unidade</t>
  </si>
  <si>
    <t>Papelão</t>
  </si>
  <si>
    <t>impressão</t>
  </si>
  <si>
    <t>limpasa da máquina</t>
  </si>
  <si>
    <t>Outros Custos</t>
  </si>
  <si>
    <t>Comissão</t>
  </si>
  <si>
    <t>Trnsporte</t>
  </si>
  <si>
    <t>ICMS</t>
  </si>
  <si>
    <t>IPI</t>
  </si>
  <si>
    <t>Totais &gt;&gt;&gt;</t>
  </si>
  <si>
    <t>Resumo</t>
  </si>
  <si>
    <t>Produto:</t>
  </si>
  <si>
    <t>Custos Operacionais</t>
  </si>
  <si>
    <t>Total geral dos custos</t>
  </si>
  <si>
    <t>MARGEM DE lUCRO</t>
  </si>
  <si>
    <t>Preço Final do Produto</t>
  </si>
  <si>
    <t>%</t>
  </si>
  <si>
    <t>TAXA Extra</t>
  </si>
  <si>
    <t>Base de Cálculo</t>
  </si>
  <si>
    <t>Quantidade deste produto a ser produzida</t>
  </si>
  <si>
    <t>Lucro Total</t>
  </si>
  <si>
    <t>Custo Total</t>
  </si>
  <si>
    <t>Receita Total</t>
  </si>
  <si>
    <r>
      <t xml:space="preserve">Total do Lucro </t>
    </r>
    <r>
      <rPr>
        <sz val="12"/>
        <color theme="9" tint="-0.24997000396251678"/>
        <rFont val="Calibri"/>
        <family val="2"/>
        <scheme val="minor"/>
      </rPr>
      <t>(Por Unidade)</t>
    </r>
  </si>
  <si>
    <t>Impostos e Taxas</t>
  </si>
  <si>
    <t>Armazenamento</t>
  </si>
  <si>
    <t>QTDE</t>
  </si>
  <si>
    <t>Custo</t>
  </si>
  <si>
    <t>Valor Total</t>
  </si>
  <si>
    <t>Clique nos links para ver mais planilhas</t>
  </si>
  <si>
    <t>Planilha de Controle de Estoque</t>
  </si>
  <si>
    <t>Aprenda Excel de um jeito fácil e grátis</t>
  </si>
  <si>
    <t>Planilha de Fluxo de Caixa</t>
  </si>
  <si>
    <t>tudoexcel.com.br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</si>
  <si>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</si>
  <si>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</si>
  <si>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</si>
  <si>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</si>
  <si>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</si>
  <si>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de Estoque e Vendas</t>
  </si>
  <si>
    <t>Planilha Cotação de Preços 20 Fornecedores</t>
  </si>
  <si>
    <t>Planilha Controle de Gastos Domésticos</t>
  </si>
  <si>
    <t>Planilha para Estabelecer Metas</t>
  </si>
  <si>
    <t>Planilha para Controle de Débitos de Clientes</t>
  </si>
  <si>
    <t>Pacote de Planilhas TudoExcel</t>
  </si>
  <si>
    <t>Baixe planilhas grátis</t>
  </si>
  <si>
    <t>Compre planilhas Premium</t>
  </si>
  <si>
    <t>Mais Plnailhas</t>
  </si>
  <si>
    <t>Embalagem para Pizza Personalizada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</si>
</sst>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5" tint="-0.24997000396251678"/>
      <name val="Calibri"/>
      <family val="2"/>
      <scheme val="minor"/>
    </font>
    <font>
      <b/>
      <sz val="11"/>
      <color theme="5" tint="-0.4999699890613556"/>
      <name val="Calibri"/>
      <family val="2"/>
      <scheme val="minor"/>
    </font>
    <font>
      <sz val="11"/>
      <color theme="5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sz val="12"/>
      <color theme="6" tint="-0.24997000396251678"/>
      <name val="Calibri"/>
      <family val="2"/>
      <scheme val="minor"/>
    </font>
    <font>
      <b/>
      <sz val="12"/>
      <color theme="8" tint="-0.499969989061355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9" tint="-0.2499700039625167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color rgb="FFC00000"/>
      <name val="Arial Nova"/>
      <family val="2"/>
    </font>
    <font>
      <sz val="11"/>
      <color theme="1" tint="0.24995000660419464"/>
      <name val="Arial Nova"/>
      <family val="2"/>
    </font>
    <font>
      <u val="single"/>
      <sz val="11"/>
      <color theme="10"/>
      <name val="Arial Nov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/>
    </border>
    <border>
      <left/>
      <right/>
      <top/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0">
    <xf numFmtId="0" fontId="0" fillId="0" borderId="0" xfId="0"/>
    <xf numFmtId="0" fontId="24" fillId="2" borderId="1" xfId="0" applyFont="1" applyFill="1" applyBorder="1" applyAlignment="1">
      <alignment horizontal="left" vertical="center" indent="1"/>
    </xf>
    <xf numFmtId="0" fontId="25" fillId="0" borderId="2" xfId="0" applyFont="1" applyBorder="1"/>
    <xf numFmtId="0" fontId="25" fillId="0" borderId="0" xfId="0" applyFont="1" applyAlignment="1">
      <alignment vertical="center" wrapText="1"/>
    </xf>
    <xf numFmtId="0" fontId="26" fillId="0" borderId="0" xfId="21" applyFont="1" applyBorder="1" applyAlignment="1" applyProtection="1">
      <alignment horizontal="left" vertical="center" indent="1"/>
      <protection/>
    </xf>
    <xf numFmtId="0" fontId="25" fillId="0" borderId="2" xfId="0" applyFont="1" applyBorder="1" applyAlignment="1">
      <alignment horizontal="center" vertical="center"/>
    </xf>
    <xf numFmtId="0" fontId="26" fillId="0" borderId="2" xfId="21" applyFont="1" applyBorder="1" applyAlignment="1" applyProtection="1">
      <alignment horizontal="center" vertical="center"/>
      <protection/>
    </xf>
    <xf numFmtId="0" fontId="25" fillId="0" borderId="0" xfId="0" applyFont="1"/>
    <xf numFmtId="0" fontId="25" fillId="3" borderId="2" xfId="0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44" fontId="2" fillId="5" borderId="7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0" fillId="6" borderId="0" xfId="0" applyFill="1" applyProtection="1"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44" fontId="18" fillId="7" borderId="7" xfId="0" applyNumberFormat="1" applyFont="1" applyFill="1" applyBorder="1" applyAlignment="1" applyProtection="1">
      <alignment vertical="center"/>
      <protection locked="0"/>
    </xf>
    <xf numFmtId="44" fontId="19" fillId="7" borderId="7" xfId="0" applyNumberFormat="1" applyFont="1" applyFill="1" applyBorder="1" applyAlignment="1" applyProtection="1">
      <alignment vertical="center"/>
      <protection locked="0"/>
    </xf>
    <xf numFmtId="44" fontId="2" fillId="5" borderId="8" xfId="0" applyNumberFormat="1" applyFont="1" applyFill="1" applyBorder="1" applyProtection="1"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9" fontId="15" fillId="0" borderId="0" xfId="20" applyFont="1" applyAlignment="1" applyProtection="1">
      <alignment horizontal="center" vertical="center"/>
      <protection locked="0"/>
    </xf>
    <xf numFmtId="164" fontId="8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5" fillId="7" borderId="0" xfId="0" applyFont="1" applyFill="1" applyProtection="1">
      <protection/>
    </xf>
    <xf numFmtId="0" fontId="0" fillId="8" borderId="0" xfId="0" applyFill="1" applyProtection="1"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indent="1"/>
      <protection locked="0"/>
    </xf>
    <xf numFmtId="0" fontId="0" fillId="0" borderId="2" xfId="0" applyBorder="1" applyProtection="1">
      <protection locked="0"/>
    </xf>
    <xf numFmtId="164" fontId="12" fillId="8" borderId="2" xfId="0" applyNumberFormat="1" applyFont="1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9" fontId="9" fillId="0" borderId="2" xfId="20" applyFont="1" applyBorder="1" applyAlignment="1" applyProtection="1">
      <alignment vertical="center"/>
      <protection locked="0"/>
    </xf>
    <xf numFmtId="0" fontId="10" fillId="0" borderId="2" xfId="0" applyFont="1" applyBorder="1" applyProtection="1">
      <protection locked="0"/>
    </xf>
    <xf numFmtId="164" fontId="13" fillId="8" borderId="2" xfId="0" applyNumberFormat="1" applyFont="1" applyFill="1" applyBorder="1" applyProtection="1">
      <protection locked="0"/>
    </xf>
    <xf numFmtId="164" fontId="14" fillId="8" borderId="2" xfId="0" applyNumberFormat="1" applyFont="1" applyFill="1" applyBorder="1" applyProtection="1"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164" fontId="20" fillId="3" borderId="9" xfId="0" applyNumberFormat="1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7" borderId="10" xfId="0" applyFont="1" applyFill="1" applyBorder="1" applyAlignment="1" applyProtection="1">
      <alignment vertical="center"/>
      <protection locked="0"/>
    </xf>
    <xf numFmtId="164" fontId="20" fillId="7" borderId="10" xfId="0" applyNumberFormat="1" applyFont="1" applyFill="1" applyBorder="1" applyProtection="1">
      <protection locked="0"/>
    </xf>
    <xf numFmtId="0" fontId="0" fillId="7" borderId="10" xfId="0" applyFill="1" applyBorder="1" applyProtection="1">
      <protection locked="0"/>
    </xf>
    <xf numFmtId="0" fontId="20" fillId="7" borderId="10" xfId="0" applyFont="1" applyFill="1" applyBorder="1" applyProtection="1">
      <protection locked="0"/>
    </xf>
    <xf numFmtId="0" fontId="2" fillId="6" borderId="11" xfId="0" applyFont="1" applyFill="1" applyBorder="1" applyAlignment="1" applyProtection="1">
      <alignment vertical="center"/>
      <protection locked="0"/>
    </xf>
    <xf numFmtId="164" fontId="20" fillId="6" borderId="11" xfId="0" applyNumberFormat="1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8" borderId="0" xfId="0" applyFill="1" applyProtection="1">
      <protection/>
    </xf>
    <xf numFmtId="0" fontId="11" fillId="8" borderId="0" xfId="0" applyFont="1" applyFill="1" applyProtection="1">
      <protection/>
    </xf>
    <xf numFmtId="0" fontId="23" fillId="8" borderId="0" xfId="21" applyFill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Hi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tudoexcel.com.br" TargetMode="External" /><Relationship Id="rId3" Type="http://schemas.openxmlformats.org/officeDocument/2006/relationships/hyperlink" Target="https://www.tudoexcel.com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3</xdr:row>
      <xdr:rowOff>38100</xdr:rowOff>
    </xdr:from>
    <xdr:to>
      <xdr:col>0</xdr:col>
      <xdr:colOff>1114425</xdr:colOff>
      <xdr:row>3</xdr:row>
      <xdr:rowOff>209550</xdr:rowOff>
    </xdr:to>
    <xdr:pic>
      <xdr:nvPicPr>
        <xdr:cNvPr id="3" name="Imagem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828675"/>
          <a:ext cx="876300" cy="171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28575</xdr:rowOff>
    </xdr:from>
    <xdr:to>
      <xdr:col>1</xdr:col>
      <xdr:colOff>2438400</xdr:colOff>
      <xdr:row>0</xdr:row>
      <xdr:rowOff>314325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28575"/>
          <a:ext cx="1428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produto/planilha-de-controle-de-estoque" TargetMode="External" /><Relationship Id="rId2" Type="http://schemas.openxmlformats.org/officeDocument/2006/relationships/hyperlink" Target="https://www.tudoexcel.com.br/produto/planilha-de-fluxo-de-caixa" TargetMode="External" /><Relationship Id="rId3" Type="http://schemas.openxmlformats.org/officeDocument/2006/relationships/hyperlink" Target="https://www.tudoexcel.com.br/produto/planilha-de-cotacao-de-precos" TargetMode="External" /><Relationship Id="rId4" Type="http://schemas.openxmlformats.org/officeDocument/2006/relationships/hyperlink" Target="https://www.tudoexcel.com.br/produto/planilha-de-cadastro-de-clientes" TargetMode="External" /><Relationship Id="rId5" Type="http://schemas.openxmlformats.org/officeDocument/2006/relationships/hyperlink" Target="https://www.tudoexcel.com.br/produto/planilha-de-orcamento-familiar" TargetMode="External" /><Relationship Id="rId6" Type="http://schemas.openxmlformats.org/officeDocument/2006/relationships/hyperlink" Target="https://www.tudoexcel.com.br/produto/planilha-de-gerenciamento-de-vendas" TargetMode="External" /><Relationship Id="rId7" Type="http://schemas.openxmlformats.org/officeDocument/2006/relationships/hyperlink" Target="https://www.tudoexcel.com.br/produto/planilha-de-estoque-e-vendas" TargetMode="External" /><Relationship Id="rId8" Type="http://schemas.openxmlformats.org/officeDocument/2006/relationships/hyperlink" Target="https://www.tudoexcel.com.br/produto/planilha-de-cotacao-ate-20-fornecedores-500-itens" TargetMode="External" /><Relationship Id="rId9" Type="http://schemas.openxmlformats.org/officeDocument/2006/relationships/hyperlink" Target="https://www.tudoexcel.com.br/produto/planilha-de-controle-de-despesas-domesticas" TargetMode="External" /><Relationship Id="rId10" Type="http://schemas.openxmlformats.org/officeDocument/2006/relationships/hyperlink" Target="https://www.tudoexcel.com.br/produto/planilha-para-estabelecer-metas" TargetMode="External" /><Relationship Id="rId11" Type="http://schemas.openxmlformats.org/officeDocument/2006/relationships/hyperlink" Target="https://www.tudoexcel.com.br/produto/planilha-controle-de-debitos-de-clientes" TargetMode="External" /><Relationship Id="rId12" Type="http://schemas.openxmlformats.org/officeDocument/2006/relationships/hyperlink" Target="https://www.tudoexcel.com.br/produto/pacote-de-planilhas-de-excel" TargetMode="External" /><Relationship Id="rId13" Type="http://schemas.openxmlformats.org/officeDocument/2006/relationships/hyperlink" Target="https://www.tudoexcel.com.br/produto/planilha-de-construcao-e-reformas" TargetMode="External" /><Relationship Id="rId14" Type="http://schemas.openxmlformats.org/officeDocument/2006/relationships/hyperlink" Target="https://www.tudoexcel.com.br/" TargetMode="External" /><Relationship Id="rId1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814EE-35BB-4291-A43A-9068CEA65398}">
  <sheetPr>
    <tabColor rgb="FF7030A0"/>
  </sheetPr>
  <dimension ref="A1:G46"/>
  <sheetViews>
    <sheetView tabSelected="1" workbookViewId="0" topLeftCell="A1">
      <selection activeCell="H11" sqref="H11"/>
    </sheetView>
  </sheetViews>
  <sheetFormatPr defaultColWidth="9.140625" defaultRowHeight="15"/>
  <cols>
    <col min="1" max="1" width="38.00390625" style="11" bestFit="1" customWidth="1"/>
    <col min="2" max="2" width="18.421875" style="11" bestFit="1" customWidth="1"/>
    <col min="3" max="3" width="20.8515625" style="11" bestFit="1" customWidth="1"/>
    <col min="4" max="4" width="21.8515625" style="11" bestFit="1" customWidth="1"/>
    <col min="5" max="5" width="17.28125" style="11" bestFit="1" customWidth="1"/>
    <col min="6" max="16384" width="9.140625" style="11" customWidth="1"/>
  </cols>
  <sheetData>
    <row r="1" spans="1:7" ht="26.25">
      <c r="A1" s="9" t="s">
        <v>0</v>
      </c>
      <c r="B1" s="9"/>
      <c r="C1" s="9"/>
      <c r="D1" s="9"/>
      <c r="E1" s="9"/>
      <c r="F1" s="10"/>
      <c r="G1" s="10"/>
    </row>
    <row r="3" spans="1:5" ht="21">
      <c r="A3" s="31" t="s">
        <v>1</v>
      </c>
      <c r="B3" s="12" t="s">
        <v>59</v>
      </c>
      <c r="C3" s="13"/>
      <c r="D3" s="13"/>
      <c r="E3" s="14"/>
    </row>
    <row r="4" spans="1:5" ht="21">
      <c r="A4" s="31"/>
      <c r="B4" s="15" t="s">
        <v>8</v>
      </c>
      <c r="C4" s="15"/>
      <c r="D4" s="15"/>
      <c r="E4" s="15"/>
    </row>
    <row r="6" spans="1:5" ht="29.25" customHeight="1">
      <c r="A6" s="16" t="s">
        <v>2</v>
      </c>
      <c r="B6" s="16" t="s">
        <v>3</v>
      </c>
      <c r="C6" s="16" t="s">
        <v>9</v>
      </c>
      <c r="D6" s="16" t="s">
        <v>4</v>
      </c>
      <c r="E6" s="16" t="s">
        <v>5</v>
      </c>
    </row>
    <row r="7" spans="1:5" ht="15">
      <c r="A7" s="11" t="s">
        <v>12</v>
      </c>
      <c r="B7" s="17">
        <v>1</v>
      </c>
      <c r="C7" s="11" t="s">
        <v>10</v>
      </c>
      <c r="D7" s="18">
        <v>1</v>
      </c>
      <c r="E7" s="19">
        <f>D7*B7</f>
        <v>1</v>
      </c>
    </row>
    <row r="8" spans="1:5" ht="15">
      <c r="A8" s="11" t="s">
        <v>6</v>
      </c>
      <c r="B8" s="17">
        <v>2</v>
      </c>
      <c r="C8" s="11" t="s">
        <v>11</v>
      </c>
      <c r="D8" s="18">
        <v>0.2</v>
      </c>
      <c r="E8" s="19">
        <f aca="true" t="shared" si="0" ref="E8:E18">D8*B8</f>
        <v>0.4</v>
      </c>
    </row>
    <row r="9" spans="1:5" ht="15">
      <c r="A9" s="11" t="s">
        <v>7</v>
      </c>
      <c r="B9" s="17">
        <v>1</v>
      </c>
      <c r="C9" s="11" t="s">
        <v>11</v>
      </c>
      <c r="D9" s="18">
        <v>0.1</v>
      </c>
      <c r="E9" s="19">
        <f t="shared" si="0"/>
        <v>0.1</v>
      </c>
    </row>
    <row r="10" spans="2:5" ht="15">
      <c r="B10" s="17"/>
      <c r="D10" s="18"/>
      <c r="E10" s="19">
        <f t="shared" si="0"/>
        <v>0</v>
      </c>
    </row>
    <row r="11" spans="2:5" ht="15">
      <c r="B11" s="17"/>
      <c r="D11" s="18"/>
      <c r="E11" s="19">
        <f t="shared" si="0"/>
        <v>0</v>
      </c>
    </row>
    <row r="12" spans="2:5" ht="15">
      <c r="B12" s="17"/>
      <c r="D12" s="18"/>
      <c r="E12" s="19">
        <f t="shared" si="0"/>
        <v>0</v>
      </c>
    </row>
    <row r="13" spans="2:5" ht="15">
      <c r="B13" s="17"/>
      <c r="D13" s="18"/>
      <c r="E13" s="19">
        <f t="shared" si="0"/>
        <v>0</v>
      </c>
    </row>
    <row r="14" spans="2:5" ht="15">
      <c r="B14" s="17"/>
      <c r="D14" s="18"/>
      <c r="E14" s="19">
        <f t="shared" si="0"/>
        <v>0</v>
      </c>
    </row>
    <row r="15" spans="2:5" ht="15">
      <c r="B15" s="17"/>
      <c r="D15" s="18"/>
      <c r="E15" s="19">
        <f t="shared" si="0"/>
        <v>0</v>
      </c>
    </row>
    <row r="16" spans="2:5" ht="15">
      <c r="B16" s="17"/>
      <c r="D16" s="18"/>
      <c r="E16" s="19">
        <f t="shared" si="0"/>
        <v>0</v>
      </c>
    </row>
    <row r="17" spans="2:5" ht="15">
      <c r="B17" s="17"/>
      <c r="D17" s="18"/>
      <c r="E17" s="19">
        <f t="shared" si="0"/>
        <v>0</v>
      </c>
    </row>
    <row r="18" spans="2:5" ht="15">
      <c r="B18" s="20"/>
      <c r="E18" s="19">
        <f t="shared" si="0"/>
        <v>0</v>
      </c>
    </row>
    <row r="19" spans="1:5" ht="20.25" customHeight="1">
      <c r="A19" s="21"/>
      <c r="B19" s="21"/>
      <c r="C19" s="22" t="s">
        <v>20</v>
      </c>
      <c r="D19" s="23">
        <f>SUM(D7:D18)</f>
        <v>1.3</v>
      </c>
      <c r="E19" s="24">
        <f>SUM(E7:E18)</f>
        <v>1.5</v>
      </c>
    </row>
    <row r="21" spans="1:5" ht="25.5" customHeight="1">
      <c r="A21" s="16" t="s">
        <v>23</v>
      </c>
      <c r="B21" s="16" t="s">
        <v>3</v>
      </c>
      <c r="C21" s="16"/>
      <c r="D21" s="16" t="s">
        <v>4</v>
      </c>
      <c r="E21" s="16" t="s">
        <v>5</v>
      </c>
    </row>
    <row r="22" spans="1:5" ht="15">
      <c r="A22" s="11" t="s">
        <v>13</v>
      </c>
      <c r="B22" s="11">
        <v>1</v>
      </c>
      <c r="D22" s="11">
        <v>0.5</v>
      </c>
      <c r="E22" s="19">
        <f>D22*B22</f>
        <v>0.5</v>
      </c>
    </row>
    <row r="23" spans="1:5" ht="15">
      <c r="A23" s="11" t="s">
        <v>14</v>
      </c>
      <c r="D23" s="11">
        <v>0.3</v>
      </c>
      <c r="E23" s="19">
        <f aca="true" t="shared" si="1" ref="E23:E27">D23*B23</f>
        <v>0</v>
      </c>
    </row>
    <row r="24" ht="15">
      <c r="E24" s="19">
        <f t="shared" si="1"/>
        <v>0</v>
      </c>
    </row>
    <row r="25" ht="15">
      <c r="E25" s="19">
        <f t="shared" si="1"/>
        <v>0</v>
      </c>
    </row>
    <row r="26" ht="15">
      <c r="E26" s="19">
        <f t="shared" si="1"/>
        <v>0</v>
      </c>
    </row>
    <row r="27" ht="15">
      <c r="E27" s="25">
        <f t="shared" si="1"/>
        <v>0</v>
      </c>
    </row>
    <row r="28" spans="1:5" ht="21" customHeight="1">
      <c r="A28" s="21"/>
      <c r="B28" s="21"/>
      <c r="C28" s="22" t="s">
        <v>20</v>
      </c>
      <c r="D28" s="23">
        <f>SUM(D22:D27)</f>
        <v>0.8</v>
      </c>
      <c r="E28" s="24">
        <f>SUM(E22:E27)</f>
        <v>0.5</v>
      </c>
    </row>
    <row r="30" spans="1:5" ht="23.25" customHeight="1">
      <c r="A30" s="16" t="s">
        <v>15</v>
      </c>
      <c r="B30" s="26" t="s">
        <v>37</v>
      </c>
      <c r="C30" s="26"/>
      <c r="D30" s="16" t="s">
        <v>38</v>
      </c>
      <c r="E30" s="16" t="s">
        <v>39</v>
      </c>
    </row>
    <row r="31" spans="1:5" ht="15">
      <c r="A31" s="11" t="s">
        <v>36</v>
      </c>
      <c r="B31" s="27">
        <v>200</v>
      </c>
      <c r="C31" s="28"/>
      <c r="D31" s="29"/>
      <c r="E31" s="19">
        <f>D31</f>
        <v>0</v>
      </c>
    </row>
    <row r="32" spans="1:5" ht="15">
      <c r="A32" s="11" t="s">
        <v>16</v>
      </c>
      <c r="B32" s="27"/>
      <c r="C32" s="28"/>
      <c r="D32" s="29"/>
      <c r="E32" s="19">
        <f aca="true" t="shared" si="2" ref="E32:E36">D32</f>
        <v>0</v>
      </c>
    </row>
    <row r="33" spans="1:5" ht="15">
      <c r="A33" s="11" t="s">
        <v>17</v>
      </c>
      <c r="B33" s="27"/>
      <c r="C33" s="28"/>
      <c r="D33" s="29"/>
      <c r="E33" s="19">
        <f t="shared" si="2"/>
        <v>0</v>
      </c>
    </row>
    <row r="34" spans="2:5" ht="15">
      <c r="B34" s="27"/>
      <c r="C34" s="28"/>
      <c r="D34" s="29"/>
      <c r="E34" s="19">
        <f t="shared" si="2"/>
        <v>0</v>
      </c>
    </row>
    <row r="35" spans="2:5" ht="15">
      <c r="B35" s="27"/>
      <c r="C35" s="28"/>
      <c r="D35" s="29"/>
      <c r="E35" s="19">
        <f t="shared" si="2"/>
        <v>0</v>
      </c>
    </row>
    <row r="36" spans="2:5" ht="15">
      <c r="B36" s="27"/>
      <c r="C36" s="28"/>
      <c r="D36" s="29"/>
      <c r="E36" s="25">
        <f t="shared" si="2"/>
        <v>0</v>
      </c>
    </row>
    <row r="37" spans="1:5" ht="22.5" customHeight="1">
      <c r="A37" s="21"/>
      <c r="B37" s="21"/>
      <c r="C37" s="22" t="s">
        <v>20</v>
      </c>
      <c r="D37" s="23">
        <f>SUM(D31:D36)</f>
        <v>0</v>
      </c>
      <c r="E37" s="24">
        <f>SUM(E31:E36)</f>
        <v>0</v>
      </c>
    </row>
    <row r="39" spans="1:5" ht="25.5" customHeight="1">
      <c r="A39" s="16" t="s">
        <v>35</v>
      </c>
      <c r="B39" s="16" t="s">
        <v>29</v>
      </c>
      <c r="C39" s="26" t="s">
        <v>27</v>
      </c>
      <c r="D39" s="16" t="s">
        <v>4</v>
      </c>
      <c r="E39" s="16" t="s">
        <v>39</v>
      </c>
    </row>
    <row r="40" spans="1:5" ht="15">
      <c r="A40" s="11" t="s">
        <v>18</v>
      </c>
      <c r="B40" s="30">
        <v>2</v>
      </c>
      <c r="C40" s="28">
        <v>0.15</v>
      </c>
      <c r="D40" s="29">
        <f>B40*C40</f>
        <v>0.3</v>
      </c>
      <c r="E40" s="19">
        <f>D40</f>
        <v>0.3</v>
      </c>
    </row>
    <row r="41" spans="1:5" ht="15">
      <c r="A41" s="11" t="s">
        <v>19</v>
      </c>
      <c r="B41" s="30"/>
      <c r="C41" s="28"/>
      <c r="D41" s="29">
        <f aca="true" t="shared" si="3" ref="D41:D45">B41*C41</f>
        <v>0</v>
      </c>
      <c r="E41" s="19">
        <f aca="true" t="shared" si="4" ref="E41:E45">D41</f>
        <v>0</v>
      </c>
    </row>
    <row r="42" spans="1:5" ht="15">
      <c r="A42" s="11" t="s">
        <v>28</v>
      </c>
      <c r="B42" s="30"/>
      <c r="C42" s="28"/>
      <c r="D42" s="29">
        <f t="shared" si="3"/>
        <v>0</v>
      </c>
      <c r="E42" s="19">
        <f t="shared" si="4"/>
        <v>0</v>
      </c>
    </row>
    <row r="43" spans="2:5" ht="15">
      <c r="B43" s="30"/>
      <c r="C43" s="28"/>
      <c r="D43" s="29">
        <f t="shared" si="3"/>
        <v>0</v>
      </c>
      <c r="E43" s="19">
        <f t="shared" si="4"/>
        <v>0</v>
      </c>
    </row>
    <row r="44" spans="2:5" ht="15">
      <c r="B44" s="30"/>
      <c r="C44" s="28"/>
      <c r="D44" s="29">
        <f t="shared" si="3"/>
        <v>0</v>
      </c>
      <c r="E44" s="19">
        <f t="shared" si="4"/>
        <v>0</v>
      </c>
    </row>
    <row r="45" spans="2:5" ht="15">
      <c r="B45" s="30"/>
      <c r="C45" s="28"/>
      <c r="D45" s="29">
        <f t="shared" si="3"/>
        <v>0</v>
      </c>
      <c r="E45" s="19">
        <f t="shared" si="4"/>
        <v>0</v>
      </c>
    </row>
    <row r="46" spans="1:5" ht="21.75" customHeight="1">
      <c r="A46" s="21"/>
      <c r="B46" s="21"/>
      <c r="C46" s="22" t="s">
        <v>20</v>
      </c>
      <c r="D46" s="23">
        <f>SUM(D40:D45)</f>
        <v>0.3</v>
      </c>
      <c r="E46" s="24">
        <f>SUM(E40:E45)</f>
        <v>0.3</v>
      </c>
    </row>
  </sheetData>
  <sheetProtection algorithmName="SHA-512" hashValue="Kberl/cIOUjliwR5OMurjyttoojCeUELA9GLtBMGiIzZaQJ5dFO5fkQT7gtzNTAqblTUEJS6TrZC8yvqRcR01Q==" saltValue="lPlgnCYtBoh/6hBFm36BcQ==" spinCount="100000" sheet="1" objects="1" scenarios="1" formatCells="0" formatColumns="0" formatRows="0" insertColumns="0" insertRows="0" insertHyperlinks="0" deleteColumns="0" deleteRows="0" sort="0" autoFilter="0" pivotTables="0"/>
  <mergeCells count="3">
    <mergeCell ref="B3:E3"/>
    <mergeCell ref="B4:E4"/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0A21-7796-44F9-BA64-2C1C46F73540}">
  <sheetPr>
    <tabColor rgb="FF00B0F0"/>
  </sheetPr>
  <dimension ref="A1:C25"/>
  <sheetViews>
    <sheetView workbookViewId="0" topLeftCell="A1">
      <selection activeCell="E8" sqref="E8"/>
    </sheetView>
  </sheetViews>
  <sheetFormatPr defaultColWidth="9.140625" defaultRowHeight="15"/>
  <cols>
    <col min="1" max="1" width="33.57421875" style="11" customWidth="1"/>
    <col min="2" max="2" width="23.7109375" style="11" customWidth="1"/>
    <col min="3" max="3" width="28.28125" style="11" customWidth="1"/>
    <col min="4" max="16384" width="9.140625" style="11" customWidth="1"/>
  </cols>
  <sheetData>
    <row r="1" spans="1:3" ht="18.75">
      <c r="A1" s="57"/>
      <c r="B1" s="58" t="s">
        <v>21</v>
      </c>
      <c r="C1" s="59" t="s">
        <v>58</v>
      </c>
    </row>
    <row r="2" spans="1:3" ht="15">
      <c r="A2" s="57"/>
      <c r="B2" s="57"/>
      <c r="C2" s="57"/>
    </row>
    <row r="3" spans="1:3" ht="15">
      <c r="A3" s="32"/>
      <c r="B3" s="32"/>
      <c r="C3" s="32"/>
    </row>
    <row r="4" spans="1:3" ht="24.75" customHeight="1">
      <c r="A4" s="33" t="s">
        <v>22</v>
      </c>
      <c r="B4" s="34" t="str">
        <f>custos!B3</f>
        <v>Embalagem para Pizza Personalizada</v>
      </c>
      <c r="C4" s="34"/>
    </row>
    <row r="5" ht="15">
      <c r="C5" s="32"/>
    </row>
    <row r="6" spans="1:3" ht="15.75">
      <c r="A6" s="35" t="str">
        <f>custos!A6</f>
        <v>Insumos ou Igredientes</v>
      </c>
      <c r="B6" s="18">
        <f>custos!E19</f>
        <v>1.5</v>
      </c>
      <c r="C6" s="32"/>
    </row>
    <row r="7" spans="1:3" ht="15.75">
      <c r="A7" s="35" t="str">
        <f>custos!A21</f>
        <v>Custos Operacionais</v>
      </c>
      <c r="B7" s="18">
        <f>custos!E28</f>
        <v>0.5</v>
      </c>
      <c r="C7" s="32"/>
    </row>
    <row r="8" spans="1:3" ht="15.75">
      <c r="A8" s="35" t="str">
        <f>custos!A30</f>
        <v>Outros Custos</v>
      </c>
      <c r="B8" s="18">
        <f>custos!E37</f>
        <v>0</v>
      </c>
      <c r="C8" s="32"/>
    </row>
    <row r="9" spans="1:3" ht="15.75">
      <c r="A9" s="35" t="str">
        <f>custos!A39</f>
        <v>Impostos e Taxas</v>
      </c>
      <c r="B9" s="18">
        <f>custos!E46</f>
        <v>0.3</v>
      </c>
      <c r="C9" s="32"/>
    </row>
    <row r="10" ht="15">
      <c r="C10" s="32"/>
    </row>
    <row r="11" spans="1:3" ht="18.75">
      <c r="A11" s="36" t="s">
        <v>24</v>
      </c>
      <c r="B11" s="37">
        <f>SUM(B5:B10)</f>
        <v>2.3</v>
      </c>
      <c r="C11" s="38"/>
    </row>
    <row r="12" ht="15">
      <c r="C12" s="32"/>
    </row>
    <row r="13" spans="1:3" ht="18.75">
      <c r="A13" s="39" t="s">
        <v>25</v>
      </c>
      <c r="B13" s="40">
        <v>0.6</v>
      </c>
      <c r="C13" s="32"/>
    </row>
    <row r="14" spans="1:3" ht="18.75">
      <c r="A14" s="41" t="s">
        <v>34</v>
      </c>
      <c r="B14" s="42">
        <f>B11*B13</f>
        <v>1.38</v>
      </c>
      <c r="C14" s="32"/>
    </row>
    <row r="15" ht="15">
      <c r="C15" s="32"/>
    </row>
    <row r="16" spans="1:3" ht="18.75">
      <c r="A16" s="41" t="s">
        <v>26</v>
      </c>
      <c r="B16" s="43">
        <f>B11+B14</f>
        <v>3.6799999999999997</v>
      </c>
      <c r="C16" s="32"/>
    </row>
    <row r="18" spans="1:3" ht="27.75" customHeight="1">
      <c r="A18" s="44" t="s">
        <v>30</v>
      </c>
      <c r="B18" s="44"/>
      <c r="C18" s="44"/>
    </row>
    <row r="20" spans="1:2" ht="21" customHeight="1">
      <c r="A20" s="45" t="s">
        <v>3</v>
      </c>
      <c r="B20" s="46">
        <v>200</v>
      </c>
    </row>
    <row r="22" spans="1:3" ht="21.95" customHeight="1" thickBot="1">
      <c r="A22" s="47" t="s">
        <v>32</v>
      </c>
      <c r="B22" s="48">
        <f>B20*B11</f>
        <v>459.99999999999994</v>
      </c>
      <c r="C22" s="49"/>
    </row>
    <row r="23" spans="1:3" ht="21.95" customHeight="1" thickBot="1" thickTop="1">
      <c r="A23" s="50" t="s">
        <v>33</v>
      </c>
      <c r="B23" s="51">
        <f>B20*B16</f>
        <v>736</v>
      </c>
      <c r="C23" s="52"/>
    </row>
    <row r="24" spans="1:3" ht="21.95" customHeight="1" thickBot="1" thickTop="1">
      <c r="A24" s="50"/>
      <c r="B24" s="53"/>
      <c r="C24" s="52"/>
    </row>
    <row r="25" spans="1:3" ht="21.95" customHeight="1" thickTop="1">
      <c r="A25" s="54" t="s">
        <v>31</v>
      </c>
      <c r="B25" s="55">
        <f>B20*B14</f>
        <v>276</v>
      </c>
      <c r="C25" s="56"/>
    </row>
  </sheetData>
  <sheetProtection algorithmName="SHA-512" hashValue="weI9AlrY8ec0icScgrwV2kTRnumyi771PNHS4QqwwKOo+LhVYzJkpmgqyxoBMNbnuB5yNd2HpDem89Z4PSYFZA==" saltValue="s36McGilr3Ym69PmatHNmw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B4:C4"/>
    <mergeCell ref="A18:C18"/>
  </mergeCells>
  <hyperlinks>
    <hyperlink ref="C1" location="'MAIS-PLANILHAS'!A1" display="Mais Plnailhas"/>
  </hyperlink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751A3-A2F4-4DBA-BA2E-A037E5195D6A}">
  <dimension ref="A1:B14"/>
  <sheetViews>
    <sheetView workbookViewId="0" topLeftCell="A1">
      <selection activeCell="B8" sqref="B8"/>
    </sheetView>
  </sheetViews>
  <sheetFormatPr defaultColWidth="9.140625" defaultRowHeight="15"/>
  <cols>
    <col min="1" max="1" width="61.8515625" style="3" customWidth="1"/>
    <col min="2" max="2" width="52.8515625" style="3" customWidth="1"/>
    <col min="3" max="16384" width="9.140625" style="3" customWidth="1"/>
  </cols>
  <sheetData>
    <row r="1" spans="1:2" ht="28.5" customHeight="1">
      <c r="A1" s="1" t="s">
        <v>40</v>
      </c>
      <c r="B1" s="2"/>
    </row>
    <row r="2" spans="1:2" ht="21.95" customHeight="1">
      <c r="A2" s="4" t="s">
        <v>41</v>
      </c>
      <c r="B2" s="5" t="s">
        <v>42</v>
      </c>
    </row>
    <row r="3" spans="1:2" ht="21.95" customHeight="1">
      <c r="A3" s="4" t="s">
        <v>43</v>
      </c>
      <c r="B3" s="6" t="s">
        <v>44</v>
      </c>
    </row>
    <row r="4" spans="1:2" ht="21.95" customHeight="1">
      <c r="A4" s="4" t="s">
        <v>45</v>
      </c>
      <c r="B4" s="2"/>
    </row>
    <row r="5" spans="1:2" ht="21.95" customHeight="1">
      <c r="A5" s="4" t="s">
        <v>46</v>
      </c>
      <c r="B5" s="8" t="s">
        <v>56</v>
      </c>
    </row>
    <row r="6" spans="1:2" ht="21.95" customHeight="1">
      <c r="A6" s="4" t="s">
        <v>47</v>
      </c>
      <c r="B6" s="8" t="s">
        <v>57</v>
      </c>
    </row>
    <row r="7" spans="1:2" ht="21.95" customHeight="1">
      <c r="A7" s="4" t="s">
        <v>48</v>
      </c>
      <c r="B7" s="7"/>
    </row>
    <row r="8" spans="1:2" ht="21.95" customHeight="1">
      <c r="A8" s="4" t="s">
        <v>49</v>
      </c>
      <c r="B8" s="7"/>
    </row>
    <row r="9" spans="1:2" ht="21.95" customHeight="1">
      <c r="A9" s="4" t="s">
        <v>50</v>
      </c>
      <c r="B9" s="7"/>
    </row>
    <row r="10" spans="1:2" ht="21.95" customHeight="1">
      <c r="A10" s="4" t="s">
        <v>51</v>
      </c>
      <c r="B10" s="7"/>
    </row>
    <row r="11" spans="1:2" ht="21.95" customHeight="1">
      <c r="A11" s="4" t="s">
        <v>52</v>
      </c>
      <c r="B11" s="7"/>
    </row>
    <row r="12" spans="1:2" ht="21.95" customHeight="1">
      <c r="A12" s="4" t="s">
        <v>53</v>
      </c>
      <c r="B12" s="7"/>
    </row>
    <row r="13" spans="1:2" ht="21.95" customHeight="1">
      <c r="A13" s="4" t="s">
        <v>54</v>
      </c>
      <c r="B13" s="7"/>
    </row>
    <row r="14" spans="1:2" ht="21.95" customHeight="1">
      <c r="A14" s="4" t="s">
        <v>55</v>
      </c>
      <c r="B14" s="7"/>
    </row>
    <row r="15" ht="21.95" customHeight="1"/>
  </sheetData>
  <sheetProtection algorithmName="SHA-512" hashValue="8cyvKG9CFjqJMlJEEsorfLqMK5JqJacdmQwt8l6kRb6h+riAUcWM5zawnnBgzmX/aF6Da+YzawzlXhgKO4yGQg==" saltValue="7IbIaJ64EX+80hMKAfGPuw==" spinCount="100000" sheet="1" objects="1" scenarios="1" formatCells="0" formatColumns="0" formatRows="0" insertColumns="0" insertRows="0" insertHyperlinks="0" sort="0" autoFilter="0"/>
  <hyperlinks>
    <hyperlink ref="A2" r:id="rId1" display="https://www.tudoexcel.com.br/produto/planilha-de-controle-de-estoque"/>
    <hyperlink ref="A3" r:id="rId2" display="https://www.tudoexcel.com.br/produto/planilha-de-fluxo-de-caixa"/>
    <hyperlink ref="A4" r:id="rId3" display="https://www.tudoexcel.com.br/produto/planilha-de-cotacao-de-precos"/>
    <hyperlink ref="A5" r:id="rId4" display="https://www.tudoexcel.com.br/produto/planilha-de-cadastro-de-clientes"/>
    <hyperlink ref="A7" r:id="rId5" display="https://www.tudoexcel.com.br/produto/planilha-de-orcamento-familiar"/>
    <hyperlink ref="A8" r:id="rId6" display="https://www.tudoexcel.com.br/produto/planilha-de-gerenciamento-de-vendas"/>
    <hyperlink ref="A9" r:id="rId7" display="https://www.tudoexcel.com.br/produto/planilha-de-estoque-e-vendas"/>
    <hyperlink ref="A10" r:id="rId8" display="https://www.tudoexcel.com.br/produto/planilha-de-cotacao-ate-20-fornecedores-500-itens"/>
    <hyperlink ref="A11" r:id="rId9" display="Planilha de Gastos Domésticos"/>
    <hyperlink ref="A12" r:id="rId10" display="https://www.tudoexcel.com.br/produto/planilha-para-estabelecer-metas"/>
    <hyperlink ref="A13" r:id="rId11" display="https://www.tudoexcel.com.br/produto/planilha-controle-de-debitos-de-clientes"/>
    <hyperlink ref="A14" r:id="rId12" display="https://www.tudoexcel.com.br/produto/pacote-de-planilhas-de-excel"/>
    <hyperlink ref="A6" r:id="rId13" display="https://www.tudoexcel.com.br/produto/planilha-de-construcao-e-reformas"/>
    <hyperlink ref="B3" r:id="rId14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Barboza</dc:creator>
  <cp:keywords/>
  <dc:description/>
  <cp:lastModifiedBy>Edi Barboza</cp:lastModifiedBy>
  <dcterms:created xsi:type="dcterms:W3CDTF">2022-07-13T12:50:10Z</dcterms:created>
  <dcterms:modified xsi:type="dcterms:W3CDTF">2022-07-13T16:57:30Z</dcterms:modified>
  <cp:category/>
  <cp:version/>
  <cp:contentType/>
  <cp:contentStatus/>
</cp:coreProperties>
</file>