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di-b\OneDrive\Desktop\RECEITAS\"/>
    </mc:Choice>
  </mc:AlternateContent>
  <xr:revisionPtr revIDLastSave="0" documentId="8_{129D689F-65AD-4FED-BF21-926F6B9794BC}" xr6:coauthVersionLast="47" xr6:coauthVersionMax="47" xr10:uidLastSave="{00000000-0000-0000-0000-000000000000}"/>
  <bookViews>
    <workbookView xWindow="-108" yWindow="-108" windowWidth="23256" windowHeight="12456" xr2:uid="{DCB4BE54-1697-41AF-8648-36497DD353D1}"/>
  </bookViews>
  <sheets>
    <sheet name="Planilha2" sheetId="2" r:id="rId1"/>
    <sheet name="Planilha3" sheetId="3" r:id="rId2"/>
    <sheet name="Planilha4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0" i="4" l="1"/>
  <c r="B13" i="3" a="1"/>
  <c r="B13" i="3" s="1"/>
  <c r="B17" i="2"/>
  <c r="B16" i="2"/>
  <c r="B15" i="2"/>
  <c r="B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<sst xmlns="http://schemas.openxmlformats.org/spreadsheetml/2006/main" count="106" uniqueCount="89">
  <si>
    <t>Produto</t>
  </si>
  <si>
    <t>Notebook</t>
  </si>
  <si>
    <t>Celular</t>
  </si>
  <si>
    <t>Tabela de Produtos</t>
  </si>
  <si>
    <t>ID</t>
  </si>
  <si>
    <t>Categoria</t>
  </si>
  <si>
    <t>Preço (R$)</t>
  </si>
  <si>
    <t>Estoque</t>
  </si>
  <si>
    <t>Informática</t>
  </si>
  <si>
    <t>Teclado</t>
  </si>
  <si>
    <t>Periférico</t>
  </si>
  <si>
    <t>Monitor</t>
  </si>
  <si>
    <t>Headset</t>
  </si>
  <si>
    <t>Áudio</t>
  </si>
  <si>
    <t>Webcam</t>
  </si>
  <si>
    <t>Mouse</t>
  </si>
  <si>
    <t>Impressora</t>
  </si>
  <si>
    <t>Consulta com ÍNDICE + CORRESP</t>
  </si>
  <si>
    <t>Buscar pelo ID:</t>
  </si>
  <si>
    <t>Produto:</t>
  </si>
  <si>
    <t>Categoria:</t>
  </si>
  <si>
    <t>Preço (R$):</t>
  </si>
  <si>
    <t>Estoque:</t>
  </si>
  <si>
    <t>Como funciona:</t>
  </si>
  <si>
    <t>CORRESP localiza a posição do ID na coluna A.</t>
  </si>
  <si>
    <t>ÍNDICE retorna o valor da coluna desejada nessa posição.</t>
  </si>
  <si>
    <t>Altere o ID em B13 para buscar outro produto.</t>
  </si>
  <si>
    <t>Camiseta</t>
  </si>
  <si>
    <t>Azul</t>
  </si>
  <si>
    <t>M</t>
  </si>
  <si>
    <t>G</t>
  </si>
  <si>
    <t>Branca</t>
  </si>
  <si>
    <t>Calça</t>
  </si>
  <si>
    <t>Preta</t>
  </si>
  <si>
    <t>Tabela de Estoque — Vestuário</t>
  </si>
  <si>
    <t>Consulta com Múltiplas Condições</t>
  </si>
  <si>
    <t>Critério 1 — Produto:</t>
  </si>
  <si>
    <t>Critério 2 — Cor:</t>
  </si>
  <si>
    <t>Critério 3 — Tamanho:</t>
  </si>
  <si>
    <t>Quantidade em estoque:</t>
  </si>
  <si>
    <t>Fórmula utilizada:</t>
  </si>
  <si>
    <t>=ÍNDICE(D3:D6; CORRESP(1; (A3:A6=B9)*(B3:B6=B10)*(C3:C6=B11); 0))</t>
  </si>
  <si>
    <t>Como funciona a fórmula</t>
  </si>
  <si>
    <t>Passo 1 — Cada condição gera uma coluna de VERDADEIRO/FALSO:</t>
  </si>
  <si>
    <t>(A3:A6 = B9)</t>
  </si>
  <si>
    <t>→ Produto = "Camiseta"?</t>
  </si>
  <si>
    <t>(B3:B6 = B10)</t>
  </si>
  <si>
    <t>→ Cor = "Azul"?</t>
  </si>
  <si>
    <t>(C3:C6 = B11)</t>
  </si>
  <si>
    <t>→ Tamanho = "G"?</t>
  </si>
  <si>
    <t>Passo 2 — Multiplica as condições:</t>
  </si>
  <si>
    <t>(cond1) * (cond2) * (cond3)</t>
  </si>
  <si>
    <t>→ Só vale 1 quando TODAS são verdadeiras</t>
  </si>
  <si>
    <t>Passo 3 — CORRESP acha a linha onde o resultado é 1:</t>
  </si>
  <si>
    <t>CORRESP(1; ...; 0)</t>
  </si>
  <si>
    <t>→ Retorna a posição da linha correspondente</t>
  </si>
  <si>
    <t>Passo 4 — ÍNDICE busca o valor nessa posição:</t>
  </si>
  <si>
    <t>ÍNDICE(D3:D6; posição)</t>
  </si>
  <si>
    <t>→ Retorna a Quantidade da linha encontrada</t>
  </si>
  <si>
    <t>⚠ Importante:</t>
  </si>
  <si>
    <t>Esta fórmula é matricial. No Excel antigo use Ctrl+Shift+Enter.</t>
  </si>
  <si>
    <t>No Excel 365/2019+ funciona como fórmula normal (Enter).</t>
  </si>
  <si>
    <t>Vendedor</t>
  </si>
  <si>
    <t>Janeiro</t>
  </si>
  <si>
    <t>Fevereiro</t>
  </si>
  <si>
    <t>Março</t>
  </si>
  <si>
    <t>Ana</t>
  </si>
  <si>
    <t>Carlos</t>
  </si>
  <si>
    <t>Maria</t>
  </si>
  <si>
    <t>Pesquisa Bidirecional — Linha e Coluna</t>
  </si>
  <si>
    <t>Vendedor:</t>
  </si>
  <si>
    <t>Mês:</t>
  </si>
  <si>
    <t>Resultado:</t>
  </si>
  <si>
    <t>=ÍNDICE(B2:D4; CORRESP(B7;A2:A4;0); CORRESP(B8;B1:D1;0))</t>
  </si>
  <si>
    <t>Como funciona a busca bidirecional</t>
  </si>
  <si>
    <t>A fórmula usa dois CORRESP — um para linha, um para coluna:</t>
  </si>
  <si>
    <t>CORRESP do Vendedor (linha)</t>
  </si>
  <si>
    <t>CORRESP(B7; A2:A4; 0)</t>
  </si>
  <si>
    <t>→ Busca "Carlos" na coluna A</t>
  </si>
  <si>
    <t>→ Retorna 2 (Carlos está na 2ª linha de A2:A4)</t>
  </si>
  <si>
    <t>CORRESP do Mês (coluna)</t>
  </si>
  <si>
    <t>CORRESP(B8; B1:D1; 0)</t>
  </si>
  <si>
    <t>→ Busca "Fevereiro" na linha 1</t>
  </si>
  <si>
    <t>→ Retorna 2 (Fevereiro está na 2ª coluna de B1:D1)</t>
  </si>
  <si>
    <t>ÍNDICE retorna o cruzamento</t>
  </si>
  <si>
    <t>ÍNDICE(B2:D4; linha; coluna)</t>
  </si>
  <si>
    <t>→ Linha 2, Coluna 2 = 14 vendas</t>
  </si>
  <si>
    <t>Dica: Altere Vendedor (B7) e Mês (B8) livremente.</t>
  </si>
  <si>
    <t>↑ Linha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</si>
</sst>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R$&quot;\ * #,##0.00_-;\-&quot;R$&quot;\ * #,##0.00_-;_-&quot;R$&quot;\ * &quot;-&quot;??_-;_-@_-"/>
    <numFmt numFmtId="169" formatCode="_-[$R$-416]\ * #,##0.00_-;\-[$R$-416]\ * #,##0.00_-;_-[$R$-416]\ * &quot;-&quot;??_-;_-@_-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rgb="FF595959"/>
      <name val="Aptos Narrow"/>
      <family val="2"/>
      <scheme val="minor"/>
    </font>
    <font>
      <b/>
      <sz val="13"/>
      <color rgb="FFFFFFFF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b/>
      <sz val="11"/>
      <color rgb="FF375623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sz val="9"/>
      <color rgb="FFCC0000"/>
      <name val="Courier New"/>
      <family val="3"/>
    </font>
    <font>
      <b/>
      <sz val="12"/>
      <color rgb="FFFFFFFF"/>
      <name val="Aptos Narrow"/>
      <family val="2"/>
      <scheme val="minor"/>
    </font>
    <font>
      <sz val="9"/>
      <color theme="1"/>
      <name val="Courier New"/>
      <family val="3"/>
    </font>
    <font>
      <b/>
      <sz val="11"/>
      <color rgb="FFC00000"/>
      <name val="Aptos Narrow"/>
      <family val="2"/>
      <scheme val="minor"/>
    </font>
    <font>
      <b/>
      <sz val="11"/>
      <color rgb="FF833C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1"/>
      <color rgb="FF375623"/>
      <name val="Aptos Narrow"/>
      <family val="2"/>
      <scheme val="minor"/>
    </font>
    <font>
      <b/>
      <i/>
      <sz val="9"/>
      <color rgb="FF833C00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375623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EAF1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D9F0D3"/>
        <bgColor indexed="64"/>
      </patternFill>
    </fill>
    <fill>
      <patternFill patternType="solid">
        <fgColor rgb="FFF5FBFF"/>
        <bgColor indexed="64"/>
      </patternFill>
    </fill>
    <fill>
      <patternFill patternType="solid">
        <fgColor rgb="FF833C00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8F0"/>
        <bgColor indexed="64"/>
      </patternFill>
    </fill>
    <fill>
      <patternFill patternType="solid">
        <fgColor rgb="FFF5FDF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CE0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9">
    <xf numFmtId="0" fontId="0" fillId="0" borderId="0" xfId="0"/>
    <xf numFmtId="0" fontId="4" fillId="0" borderId="0" xfId="0" applyFont="1"/>
    <xf numFmtId="0" fontId="8" fillId="0" borderId="0" xfId="0" applyFont="1"/>
    <xf numFmtId="0" fontId="0" fillId="0" borderId="2" xfId="0" applyBorder="1"/>
    <xf numFmtId="0" fontId="2" fillId="6" borderId="2" xfId="0" applyFont="1" applyFill="1" applyBorder="1"/>
    <xf numFmtId="0" fontId="7" fillId="7" borderId="2" xfId="0" applyFont="1" applyFill="1" applyBorder="1" applyAlignment="1">
      <alignment horizontal="center"/>
    </xf>
    <xf numFmtId="0" fontId="0" fillId="2" borderId="2" xfId="0" applyFill="1" applyBorder="1"/>
    <xf numFmtId="0" fontId="0" fillId="8" borderId="2" xfId="0" applyFill="1" applyBorder="1"/>
    <xf numFmtId="0" fontId="5" fillId="5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69" fontId="0" fillId="8" borderId="2" xfId="0" applyNumberFormat="1" applyFill="1" applyBorder="1"/>
    <xf numFmtId="0" fontId="0" fillId="0" borderId="2" xfId="0" applyBorder="1" applyAlignment="1">
      <alignment horizontal="center"/>
    </xf>
    <xf numFmtId="44" fontId="0" fillId="0" borderId="2" xfId="1" applyFont="1" applyBorder="1"/>
    <xf numFmtId="0" fontId="9" fillId="4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0" fillId="9" borderId="2" xfId="0" applyFill="1" applyBorder="1" applyAlignment="1">
      <alignment vertical="center" wrapText="1"/>
    </xf>
    <xf numFmtId="0" fontId="0" fillId="8" borderId="2" xfId="0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7" borderId="2" xfId="0" applyFont="1" applyFill="1" applyBorder="1"/>
    <xf numFmtId="0" fontId="2" fillId="2" borderId="2" xfId="0" applyFont="1" applyFill="1" applyBorder="1"/>
    <xf numFmtId="0" fontId="3" fillId="11" borderId="2" xfId="0" applyFont="1" applyFill="1" applyBorder="1" applyAlignment="1">
      <alignment horizontal="center"/>
    </xf>
    <xf numFmtId="0" fontId="5" fillId="5" borderId="0" xfId="0" applyFont="1" applyFill="1"/>
    <xf numFmtId="0" fontId="8" fillId="0" borderId="0" xfId="0" applyFont="1"/>
    <xf numFmtId="0" fontId="11" fillId="3" borderId="3" xfId="0" applyFont="1" applyFill="1" applyBorder="1"/>
    <xf numFmtId="0" fontId="6" fillId="9" borderId="4" xfId="0" applyFont="1" applyFill="1" applyBorder="1" applyAlignment="1">
      <alignment horizontal="center" vertical="center" wrapText="1"/>
    </xf>
    <xf numFmtId="0" fontId="12" fillId="9" borderId="4" xfId="0" applyFont="1" applyFill="1" applyBorder="1" applyAlignment="1">
      <alignment vertical="center" wrapText="1"/>
    </xf>
    <xf numFmtId="0" fontId="12" fillId="8" borderId="4" xfId="0" applyFont="1" applyFill="1" applyBorder="1" applyAlignment="1">
      <alignment vertical="center" wrapText="1"/>
    </xf>
    <xf numFmtId="0" fontId="12" fillId="0" borderId="4" xfId="0" applyFont="1" applyBorder="1"/>
    <xf numFmtId="0" fontId="2" fillId="9" borderId="4" xfId="0" applyFont="1" applyFill="1" applyBorder="1"/>
    <xf numFmtId="0" fontId="0" fillId="0" borderId="4" xfId="0" applyBorder="1"/>
    <xf numFmtId="0" fontId="13" fillId="0" borderId="4" xfId="0" applyFont="1" applyBorder="1"/>
    <xf numFmtId="0" fontId="4" fillId="0" borderId="4" xfId="0" applyFont="1" applyBorder="1"/>
    <xf numFmtId="0" fontId="4" fillId="0" borderId="5" xfId="0" applyFont="1" applyBorder="1"/>
    <xf numFmtId="0" fontId="11" fillId="3" borderId="6" xfId="0" applyFont="1" applyFill="1" applyBorder="1"/>
    <xf numFmtId="0" fontId="6" fillId="9" borderId="7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vertical="center" wrapText="1"/>
    </xf>
    <xf numFmtId="0" fontId="4" fillId="8" borderId="8" xfId="0" applyFont="1" applyFill="1" applyBorder="1" applyAlignment="1">
      <alignment vertical="center" wrapText="1"/>
    </xf>
    <xf numFmtId="0" fontId="4" fillId="0" borderId="7" xfId="0" applyFont="1" applyBorder="1"/>
    <xf numFmtId="0" fontId="2" fillId="9" borderId="7" xfId="0" applyFont="1" applyFill="1" applyBorder="1"/>
    <xf numFmtId="0" fontId="0" fillId="0" borderId="7" xfId="0" applyBorder="1"/>
    <xf numFmtId="0" fontId="13" fillId="0" borderId="7" xfId="0" applyFont="1" applyBorder="1"/>
    <xf numFmtId="0" fontId="4" fillId="0" borderId="7" xfId="0" applyFont="1" applyBorder="1"/>
    <xf numFmtId="0" fontId="4" fillId="0" borderId="9" xfId="0" applyFont="1" applyBorder="1"/>
    <xf numFmtId="0" fontId="10" fillId="10" borderId="0" xfId="0" quotePrefix="1" applyFont="1" applyFill="1" applyAlignment="1">
      <alignment wrapText="1"/>
    </xf>
    <xf numFmtId="3" fontId="0" fillId="12" borderId="2" xfId="0" applyNumberFormat="1" applyFont="1" applyFill="1" applyBorder="1" applyAlignment="1">
      <alignment vertical="center" wrapText="1"/>
    </xf>
    <xf numFmtId="3" fontId="0" fillId="8" borderId="2" xfId="0" applyNumberFormat="1" applyFont="1" applyFill="1" applyBorder="1" applyAlignment="1">
      <alignment vertical="center" wrapText="1"/>
    </xf>
    <xf numFmtId="0" fontId="6" fillId="3" borderId="10" xfId="0" applyFont="1" applyFill="1" applyBorder="1" applyAlignment="1">
      <alignment horizontal="center" vertical="center" wrapText="1"/>
    </xf>
    <xf numFmtId="3" fontId="0" fillId="12" borderId="11" xfId="0" applyNumberFormat="1" applyFont="1" applyFill="1" applyBorder="1" applyAlignment="1">
      <alignment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2" fillId="9" borderId="13" xfId="0" applyFont="1" applyFill="1" applyBorder="1" applyAlignment="1">
      <alignment vertical="center" wrapText="1"/>
    </xf>
    <xf numFmtId="0" fontId="2" fillId="9" borderId="14" xfId="0" applyFont="1" applyFill="1" applyBorder="1" applyAlignment="1">
      <alignment vertical="center" wrapText="1"/>
    </xf>
    <xf numFmtId="0" fontId="6" fillId="3" borderId="15" xfId="0" applyFont="1" applyFill="1" applyBorder="1" applyAlignment="1">
      <alignment horizontal="center" vertical="center" wrapText="1"/>
    </xf>
    <xf numFmtId="3" fontId="0" fillId="12" borderId="16" xfId="0" applyNumberFormat="1" applyFont="1" applyFill="1" applyBorder="1" applyAlignment="1">
      <alignment vertical="center" wrapText="1"/>
    </xf>
    <xf numFmtId="3" fontId="0" fillId="8" borderId="16" xfId="0" applyNumberFormat="1" applyFont="1" applyFill="1" applyBorder="1" applyAlignment="1">
      <alignment vertical="center" wrapText="1"/>
    </xf>
    <xf numFmtId="3" fontId="0" fillId="12" borderId="17" xfId="0" applyNumberFormat="1" applyFont="1" applyFill="1" applyBorder="1" applyAlignment="1">
      <alignment vertical="center" wrapText="1"/>
    </xf>
    <xf numFmtId="0" fontId="2" fillId="14" borderId="12" xfId="0" applyFont="1" applyFill="1" applyBorder="1" applyAlignment="1">
      <alignment vertical="center" wrapText="1"/>
    </xf>
    <xf numFmtId="0" fontId="2" fillId="14" borderId="13" xfId="0" applyFont="1" applyFill="1" applyBorder="1"/>
    <xf numFmtId="0" fontId="0" fillId="0" borderId="13" xfId="0" applyBorder="1"/>
    <xf numFmtId="0" fontId="2" fillId="2" borderId="14" xfId="0" applyFont="1" applyFill="1" applyBorder="1"/>
    <xf numFmtId="0" fontId="7" fillId="7" borderId="15" xfId="0" applyFont="1" applyFill="1" applyBorder="1" applyAlignment="1">
      <alignment horizontal="center"/>
    </xf>
    <xf numFmtId="0" fontId="7" fillId="7" borderId="16" xfId="0" applyFont="1" applyFill="1" applyBorder="1" applyAlignment="1">
      <alignment horizontal="center"/>
    </xf>
    <xf numFmtId="0" fontId="0" fillId="0" borderId="16" xfId="0" applyBorder="1"/>
    <xf numFmtId="0" fontId="15" fillId="11" borderId="17" xfId="0" applyFont="1" applyFill="1" applyBorder="1" applyAlignment="1">
      <alignment horizontal="center"/>
    </xf>
    <xf numFmtId="0" fontId="5" fillId="13" borderId="0" xfId="0" applyFont="1" applyFill="1" applyBorder="1" applyAlignment="1">
      <alignment vertical="center" wrapText="1"/>
    </xf>
    <xf numFmtId="0" fontId="14" fillId="0" borderId="0" xfId="0" applyFont="1"/>
    <xf numFmtId="0" fontId="10" fillId="15" borderId="0" xfId="0" quotePrefix="1" applyFont="1" applyFill="1"/>
    <xf numFmtId="0" fontId="10" fillId="15" borderId="0" xfId="0" quotePrefix="1" applyFont="1" applyFill="1" applyAlignment="1">
      <alignment wrapText="1"/>
    </xf>
    <xf numFmtId="0" fontId="11" fillId="3" borderId="3" xfId="0" applyFont="1" applyFill="1" applyBorder="1" applyAlignment="1">
      <alignment horizontal="center" vertical="center" wrapText="1"/>
    </xf>
    <xf numFmtId="0" fontId="0" fillId="8" borderId="4" xfId="0" applyFill="1" applyBorder="1"/>
    <xf numFmtId="0" fontId="2" fillId="14" borderId="4" xfId="0" applyFont="1" applyFill="1" applyBorder="1"/>
    <xf numFmtId="0" fontId="12" fillId="15" borderId="4" xfId="0" applyFont="1" applyFill="1" applyBorder="1"/>
    <xf numFmtId="0" fontId="4" fillId="15" borderId="4" xfId="0" applyFont="1" applyFill="1" applyBorder="1"/>
    <xf numFmtId="0" fontId="2" fillId="6" borderId="4" xfId="0" applyFont="1" applyFill="1" applyBorder="1"/>
    <xf numFmtId="0" fontId="12" fillId="16" borderId="4" xfId="0" applyFont="1" applyFill="1" applyBorder="1"/>
    <xf numFmtId="0" fontId="4" fillId="16" borderId="4" xfId="0" applyFont="1" applyFill="1" applyBorder="1"/>
    <xf numFmtId="0" fontId="2" fillId="17" borderId="4" xfId="0" applyFont="1" applyFill="1" applyBorder="1"/>
    <xf numFmtId="0" fontId="12" fillId="18" borderId="4" xfId="0" applyFont="1" applyFill="1" applyBorder="1"/>
    <xf numFmtId="0" fontId="16" fillId="0" borderId="5" xfId="0" applyFont="1" applyBorder="1"/>
    <xf numFmtId="0" fontId="11" fillId="3" borderId="6" xfId="0" applyFont="1" applyFill="1" applyBorder="1" applyAlignment="1">
      <alignment horizontal="center" vertical="center" wrapText="1"/>
    </xf>
    <xf numFmtId="0" fontId="0" fillId="8" borderId="7" xfId="0" applyFill="1" applyBorder="1"/>
    <xf numFmtId="0" fontId="2" fillId="14" borderId="7" xfId="0" applyFont="1" applyFill="1" applyBorder="1"/>
    <xf numFmtId="0" fontId="4" fillId="15" borderId="7" xfId="0" applyFont="1" applyFill="1" applyBorder="1"/>
    <xf numFmtId="0" fontId="2" fillId="6" borderId="7" xfId="0" applyFont="1" applyFill="1" applyBorder="1"/>
    <xf numFmtId="0" fontId="4" fillId="16" borderId="7" xfId="0" applyFont="1" applyFill="1" applyBorder="1"/>
    <xf numFmtId="0" fontId="2" fillId="17" borderId="7" xfId="0" applyFont="1" applyFill="1" applyBorder="1"/>
    <xf numFmtId="0" fontId="16" fillId="0" borderId="9" xfId="0" applyFont="1" applyBorder="1"/>
    <xf numFmtId="0" fontId="17" fillId="9" borderId="18" xfId="0" applyFont="1" applyFill="1" applyBorder="1" applyAlignment="1">
      <alignment vertical="center" wrapText="1"/>
    </xf>
    <xf numFmtId="0" fontId="17" fillId="19" borderId="0" xfId="0" applyFont="1" applyFill="1" applyBorder="1" applyAlignment="1">
      <alignment horizontal="center" vertical="center" wrapText="1"/>
    </xf>
    <xf numFmtId="0" fontId="0" fillId="19" borderId="0" xfId="0" applyFill="1"/>
  </cellXfs>
  <cellStyles count="2">
    <cellStyle name="Moeda" xfId="1" builtinId="4"/>
    <cellStyle name="Normal" xfId="0" builtinId="0"/>
  </cellStyles>
  <dxfs count="0"/>
  <tableStyles count="1" defaultTableStyle="TableStyleMedium2" defaultPivotStyle="PivotStyleLight16">
    <tableStyle name="Invisible" pivot="0" table="0" count="0" xr9:uid="{E355FE70-9357-472A-9F95-68838583381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02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A685AA6-BB13-4C38-B167-F398A316F0F1}">
  <we:reference id="wa200009404" version="1.0.0.5" store="en-US" storeType="OMEX"/>
  <we:alternateReferences>
    <we:reference id="WA200009404" version="1.0.0.5" store="" storeType="OMEX"/>
  </we:alternateReferences>
  <we:properties>
    <we:property name="claude.fileId" value="&quot;3ae45a00-9c73-413c-ba3b-0d033289f545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D6487-05ED-4DCA-8501-67106DEDCB9D}">
  <dimension ref="A1:E17"/>
  <sheetViews>
    <sheetView tabSelected="1" workbookViewId="0">
      <selection activeCell="D22" sqref="D22"/>
    </sheetView>
  </sheetViews>
  <sheetFormatPr defaultRowHeight="14.4" x14ac:dyDescent="0.3"/>
  <cols>
    <col min="1" max="1" width="17.33203125" customWidth="1"/>
    <col min="2" max="2" width="19.21875" customWidth="1"/>
    <col min="3" max="3" width="16.109375" customWidth="1"/>
    <col min="4" max="4" width="17.44140625" customWidth="1"/>
    <col min="5" max="5" width="17.21875" customWidth="1"/>
  </cols>
  <sheetData>
    <row r="1" spans="1:5" ht="24.6" customHeight="1" x14ac:dyDescent="0.35">
      <c r="A1" s="9" t="s">
        <v>3</v>
      </c>
      <c r="B1" s="9"/>
      <c r="C1" s="9"/>
      <c r="D1" s="9"/>
      <c r="E1" s="9"/>
    </row>
    <row r="2" spans="1:5" ht="18" x14ac:dyDescent="0.35">
      <c r="A2" s="13" t="s">
        <v>4</v>
      </c>
      <c r="B2" s="13" t="s">
        <v>0</v>
      </c>
      <c r="C2" s="13" t="s">
        <v>5</v>
      </c>
      <c r="D2" s="13" t="s">
        <v>6</v>
      </c>
      <c r="E2" s="13" t="s">
        <v>7</v>
      </c>
    </row>
    <row r="3" spans="1:5" x14ac:dyDescent="0.3">
      <c r="A3" s="11">
        <v>101</v>
      </c>
      <c r="B3" s="3" t="s">
        <v>1</v>
      </c>
      <c r="C3" s="3" t="s">
        <v>8</v>
      </c>
      <c r="D3" s="12">
        <v>3200</v>
      </c>
      <c r="E3" s="11">
        <v>15</v>
      </c>
    </row>
    <row r="4" spans="1:5" x14ac:dyDescent="0.3">
      <c r="A4" s="11">
        <v>102</v>
      </c>
      <c r="B4" s="3" t="s">
        <v>2</v>
      </c>
      <c r="C4" s="3" t="s">
        <v>8</v>
      </c>
      <c r="D4" s="12">
        <v>1850</v>
      </c>
      <c r="E4" s="11">
        <v>42</v>
      </c>
    </row>
    <row r="5" spans="1:5" x14ac:dyDescent="0.3">
      <c r="A5" s="11">
        <v>103</v>
      </c>
      <c r="B5" s="3" t="s">
        <v>9</v>
      </c>
      <c r="C5" s="3" t="s">
        <v>10</v>
      </c>
      <c r="D5" s="12">
        <v>280</v>
      </c>
      <c r="E5" s="11">
        <v>60</v>
      </c>
    </row>
    <row r="6" spans="1:5" x14ac:dyDescent="0.3">
      <c r="A6" s="11">
        <v>104</v>
      </c>
      <c r="B6" s="3" t="s">
        <v>11</v>
      </c>
      <c r="C6" s="3" t="s">
        <v>10</v>
      </c>
      <c r="D6" s="12">
        <v>1200</v>
      </c>
      <c r="E6" s="11">
        <v>28</v>
      </c>
    </row>
    <row r="7" spans="1:5" x14ac:dyDescent="0.3">
      <c r="A7" s="11">
        <v>105</v>
      </c>
      <c r="B7" s="3" t="s">
        <v>12</v>
      </c>
      <c r="C7" s="3" t="s">
        <v>13</v>
      </c>
      <c r="D7" s="12">
        <v>450</v>
      </c>
      <c r="E7" s="11">
        <v>35</v>
      </c>
    </row>
    <row r="8" spans="1:5" x14ac:dyDescent="0.3">
      <c r="A8" s="11">
        <v>106</v>
      </c>
      <c r="B8" s="3" t="s">
        <v>14</v>
      </c>
      <c r="C8" s="3" t="s">
        <v>10</v>
      </c>
      <c r="D8" s="12">
        <v>320</v>
      </c>
      <c r="E8" s="11">
        <v>19</v>
      </c>
    </row>
    <row r="9" spans="1:5" x14ac:dyDescent="0.3">
      <c r="A9" s="11">
        <v>107</v>
      </c>
      <c r="B9" s="3" t="s">
        <v>15</v>
      </c>
      <c r="C9" s="3" t="s">
        <v>10</v>
      </c>
      <c r="D9" s="12">
        <v>120</v>
      </c>
      <c r="E9" s="11">
        <v>80</v>
      </c>
    </row>
    <row r="10" spans="1:5" x14ac:dyDescent="0.3">
      <c r="A10" s="11">
        <v>108</v>
      </c>
      <c r="B10" s="3" t="s">
        <v>16</v>
      </c>
      <c r="C10" s="3" t="s">
        <v>8</v>
      </c>
      <c r="D10" s="12">
        <v>980</v>
      </c>
      <c r="E10" s="11">
        <v>11</v>
      </c>
    </row>
    <row r="12" spans="1:5" ht="17.399999999999999" x14ac:dyDescent="0.35">
      <c r="A12" s="8" t="s">
        <v>17</v>
      </c>
      <c r="B12" s="8"/>
    </row>
    <row r="13" spans="1:5" x14ac:dyDescent="0.3">
      <c r="A13" s="4" t="s">
        <v>18</v>
      </c>
      <c r="B13" s="5">
        <v>104</v>
      </c>
      <c r="D13" s="2" t="s">
        <v>23</v>
      </c>
    </row>
    <row r="14" spans="1:5" x14ac:dyDescent="0.3">
      <c r="A14" s="6" t="s">
        <v>19</v>
      </c>
      <c r="B14" s="7" t="str">
        <f>INDEX($B$3:$B$10,MATCH($B$13,$A$3:$A$10,0))</f>
        <v>Monitor</v>
      </c>
      <c r="D14" s="1" t="s">
        <v>24</v>
      </c>
    </row>
    <row r="15" spans="1:5" x14ac:dyDescent="0.3">
      <c r="A15" s="6" t="s">
        <v>20</v>
      </c>
      <c r="B15" s="7" t="str">
        <f>INDEX($C$3:$C$10,MATCH($B$13,$A$3:$A$10,0))</f>
        <v>Periférico</v>
      </c>
      <c r="D15" s="1" t="s">
        <v>25</v>
      </c>
    </row>
    <row r="16" spans="1:5" x14ac:dyDescent="0.3">
      <c r="A16" s="6" t="s">
        <v>21</v>
      </c>
      <c r="B16" s="10">
        <f>INDEX($D$3:$D$10,MATCH($B$13,$A$3:$A$10,0))</f>
        <v>1200</v>
      </c>
      <c r="D16" s="1" t="s">
        <v>26</v>
      </c>
    </row>
    <row r="17" spans="1:2" x14ac:dyDescent="0.3">
      <c r="A17" s="6" t="s">
        <v>22</v>
      </c>
      <c r="B17" s="7">
        <f>INDEX($E$3:$E$10,MATCH($B$13,$A$3:$A$10,0))</f>
        <v>28</v>
      </c>
    </row>
  </sheetData>
  <mergeCells count="2">
    <mergeCell ref="A12:B12"/>
    <mergeCell ref="A1:E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5639D-2EEA-46A1-8A9E-5872404A904F}">
  <dimension ref="A1:G16"/>
  <sheetViews>
    <sheetView workbookViewId="0">
      <selection activeCell="E19" sqref="E19"/>
    </sheetView>
  </sheetViews>
  <sheetFormatPr defaultRowHeight="14.4" x14ac:dyDescent="0.3"/>
  <cols>
    <col min="1" max="1" width="24.33203125" customWidth="1"/>
    <col min="2" max="2" width="19.5546875" customWidth="1"/>
    <col min="3" max="3" width="14.77734375" customWidth="1"/>
    <col min="4" max="4" width="22.21875" customWidth="1"/>
    <col min="6" max="6" width="48.109375" customWidth="1"/>
    <col min="7" max="7" width="42.5546875" customWidth="1"/>
  </cols>
  <sheetData>
    <row r="1" spans="1:7" ht="52.2" customHeight="1" x14ac:dyDescent="0.3">
      <c r="A1" s="17" t="s">
        <v>34</v>
      </c>
      <c r="B1" s="17"/>
      <c r="C1" s="17"/>
      <c r="D1" s="17"/>
      <c r="F1" s="23" t="s">
        <v>42</v>
      </c>
      <c r="G1" s="33"/>
    </row>
    <row r="2" spans="1:7" x14ac:dyDescent="0.3">
      <c r="A2" s="14" t="s">
        <v>27</v>
      </c>
      <c r="B2" s="14" t="s">
        <v>28</v>
      </c>
      <c r="C2" s="14" t="s">
        <v>29</v>
      </c>
      <c r="D2" s="14">
        <v>45</v>
      </c>
      <c r="F2" s="24" t="s">
        <v>43</v>
      </c>
      <c r="G2" s="34"/>
    </row>
    <row r="3" spans="1:7" x14ac:dyDescent="0.3">
      <c r="A3" s="15" t="s">
        <v>27</v>
      </c>
      <c r="B3" s="15" t="s">
        <v>28</v>
      </c>
      <c r="C3" s="15" t="s">
        <v>30</v>
      </c>
      <c r="D3" s="15">
        <v>32</v>
      </c>
      <c r="F3" s="25" t="s">
        <v>44</v>
      </c>
      <c r="G3" s="35" t="s">
        <v>45</v>
      </c>
    </row>
    <row r="4" spans="1:7" x14ac:dyDescent="0.3">
      <c r="A4" s="16" t="s">
        <v>27</v>
      </c>
      <c r="B4" s="16" t="s">
        <v>31</v>
      </c>
      <c r="C4" s="16" t="s">
        <v>29</v>
      </c>
      <c r="D4" s="16">
        <v>28</v>
      </c>
      <c r="F4" s="26" t="s">
        <v>46</v>
      </c>
      <c r="G4" s="36" t="s">
        <v>47</v>
      </c>
    </row>
    <row r="5" spans="1:7" x14ac:dyDescent="0.3">
      <c r="A5" s="15" t="s">
        <v>32</v>
      </c>
      <c r="B5" s="15" t="s">
        <v>33</v>
      </c>
      <c r="C5" s="15">
        <v>42</v>
      </c>
      <c r="D5" s="15">
        <v>15</v>
      </c>
      <c r="F5" s="27" t="s">
        <v>48</v>
      </c>
      <c r="G5" s="37" t="s">
        <v>49</v>
      </c>
    </row>
    <row r="6" spans="1:7" x14ac:dyDescent="0.3">
      <c r="A6" s="16" t="s">
        <v>32</v>
      </c>
      <c r="B6" s="16" t="s">
        <v>28</v>
      </c>
      <c r="C6" s="16">
        <v>44</v>
      </c>
      <c r="D6" s="16">
        <v>22</v>
      </c>
      <c r="F6" s="28" t="s">
        <v>50</v>
      </c>
      <c r="G6" s="38"/>
    </row>
    <row r="7" spans="1:7" x14ac:dyDescent="0.3">
      <c r="F7" s="27" t="s">
        <v>51</v>
      </c>
      <c r="G7" s="37" t="s">
        <v>52</v>
      </c>
    </row>
    <row r="8" spans="1:7" ht="17.399999999999999" x14ac:dyDescent="0.35">
      <c r="A8" s="21" t="s">
        <v>35</v>
      </c>
      <c r="B8" s="21"/>
      <c r="C8" s="21"/>
      <c r="D8" s="21"/>
      <c r="F8" s="28" t="s">
        <v>53</v>
      </c>
      <c r="G8" s="38"/>
    </row>
    <row r="9" spans="1:7" x14ac:dyDescent="0.3">
      <c r="A9" s="4" t="s">
        <v>36</v>
      </c>
      <c r="B9" s="18" t="s">
        <v>27</v>
      </c>
      <c r="F9" s="27" t="s">
        <v>54</v>
      </c>
      <c r="G9" s="37" t="s">
        <v>55</v>
      </c>
    </row>
    <row r="10" spans="1:7" x14ac:dyDescent="0.3">
      <c r="A10" s="4" t="s">
        <v>37</v>
      </c>
      <c r="B10" s="18" t="s">
        <v>28</v>
      </c>
      <c r="F10" s="28" t="s">
        <v>56</v>
      </c>
      <c r="G10" s="38"/>
    </row>
    <row r="11" spans="1:7" x14ac:dyDescent="0.3">
      <c r="A11" s="4" t="s">
        <v>38</v>
      </c>
      <c r="B11" s="18" t="s">
        <v>30</v>
      </c>
      <c r="F11" s="27" t="s">
        <v>57</v>
      </c>
      <c r="G11" s="37" t="s">
        <v>58</v>
      </c>
    </row>
    <row r="12" spans="1:7" x14ac:dyDescent="0.3">
      <c r="A12" s="3"/>
      <c r="B12" s="3"/>
      <c r="F12" s="29"/>
      <c r="G12" s="39"/>
    </row>
    <row r="13" spans="1:7" ht="18" x14ac:dyDescent="0.35">
      <c r="A13" s="19" t="s">
        <v>39</v>
      </c>
      <c r="B13" s="20" cm="1">
        <f t="array" ref="B13">INDEX($D$3:$D$6,MATCH(1,($A$3:$A$6=B9)*($B$3:$B$6=B10)*($C$3:$C$6=B11),0))</f>
        <v>32</v>
      </c>
      <c r="F13" s="30" t="s">
        <v>59</v>
      </c>
      <c r="G13" s="40"/>
    </row>
    <row r="14" spans="1:7" x14ac:dyDescent="0.3">
      <c r="F14" s="31" t="s">
        <v>60</v>
      </c>
      <c r="G14" s="41"/>
    </row>
    <row r="15" spans="1:7" ht="15" thickBot="1" x14ac:dyDescent="0.35">
      <c r="A15" s="22" t="s">
        <v>40</v>
      </c>
      <c r="B15" s="22"/>
      <c r="C15" s="22"/>
      <c r="D15" s="22"/>
      <c r="F15" s="32" t="s">
        <v>61</v>
      </c>
      <c r="G15" s="42"/>
    </row>
    <row r="16" spans="1:7" x14ac:dyDescent="0.3">
      <c r="A16" s="43" t="s">
        <v>41</v>
      </c>
      <c r="B16" s="43"/>
      <c r="C16" s="43"/>
      <c r="D16" s="43"/>
    </row>
  </sheetData>
  <mergeCells count="12">
    <mergeCell ref="F8:G8"/>
    <mergeCell ref="F10:G10"/>
    <mergeCell ref="A1:D1"/>
    <mergeCell ref="A16:D16"/>
    <mergeCell ref="A8:D8"/>
    <mergeCell ref="A15:D15"/>
    <mergeCell ref="F1:G1"/>
    <mergeCell ref="F13:G13"/>
    <mergeCell ref="F14:G14"/>
    <mergeCell ref="F15:G15"/>
    <mergeCell ref="F2:G2"/>
    <mergeCell ref="F6:G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75928-2DC7-4C47-8A9D-A7112745D833}">
  <dimension ref="A1:G15"/>
  <sheetViews>
    <sheetView workbookViewId="0">
      <selection activeCell="F19" sqref="F19"/>
    </sheetView>
  </sheetViews>
  <sheetFormatPr defaultRowHeight="14.4" x14ac:dyDescent="0.3"/>
  <cols>
    <col min="1" max="1" width="16.6640625" customWidth="1"/>
    <col min="2" max="4" width="15.77734375" customWidth="1"/>
    <col min="5" max="5" width="12" customWidth="1"/>
    <col min="6" max="6" width="44.44140625" customWidth="1"/>
    <col min="7" max="7" width="37" customWidth="1"/>
  </cols>
  <sheetData>
    <row r="1" spans="1:7" ht="36" customHeight="1" x14ac:dyDescent="0.3">
      <c r="A1" s="48" t="s">
        <v>62</v>
      </c>
      <c r="B1" s="46" t="s">
        <v>63</v>
      </c>
      <c r="C1" s="46" t="s">
        <v>64</v>
      </c>
      <c r="D1" s="51" t="s">
        <v>65</v>
      </c>
      <c r="E1" s="87"/>
      <c r="F1" s="67" t="s">
        <v>74</v>
      </c>
      <c r="G1" s="78"/>
    </row>
    <row r="2" spans="1:7" x14ac:dyDescent="0.3">
      <c r="A2" s="49" t="s">
        <v>66</v>
      </c>
      <c r="B2" s="44">
        <v>15</v>
      </c>
      <c r="C2" s="44">
        <v>22</v>
      </c>
      <c r="D2" s="52">
        <v>18</v>
      </c>
      <c r="E2" s="88"/>
      <c r="F2" s="28" t="s">
        <v>75</v>
      </c>
      <c r="G2" s="38"/>
    </row>
    <row r="3" spans="1:7" x14ac:dyDescent="0.3">
      <c r="A3" s="49" t="s">
        <v>67</v>
      </c>
      <c r="B3" s="45">
        <v>12</v>
      </c>
      <c r="C3" s="45">
        <v>14</v>
      </c>
      <c r="D3" s="53">
        <v>20</v>
      </c>
      <c r="E3" s="88"/>
      <c r="F3" s="68"/>
      <c r="G3" s="79"/>
    </row>
    <row r="4" spans="1:7" ht="15" thickBot="1" x14ac:dyDescent="0.35">
      <c r="A4" s="50" t="s">
        <v>68</v>
      </c>
      <c r="B4" s="47">
        <v>25</v>
      </c>
      <c r="C4" s="47">
        <v>30</v>
      </c>
      <c r="D4" s="54">
        <v>28</v>
      </c>
      <c r="E4" s="88"/>
      <c r="F4" s="69" t="s">
        <v>76</v>
      </c>
      <c r="G4" s="80"/>
    </row>
    <row r="5" spans="1:7" x14ac:dyDescent="0.3">
      <c r="A5" s="86" t="s">
        <v>88</v>
      </c>
      <c r="E5" s="88"/>
      <c r="F5" s="70" t="s">
        <v>77</v>
      </c>
      <c r="G5" s="37" t="s">
        <v>78</v>
      </c>
    </row>
    <row r="6" spans="1:7" ht="52.8" customHeight="1" thickBot="1" x14ac:dyDescent="0.35">
      <c r="A6" s="63" t="s">
        <v>69</v>
      </c>
      <c r="B6" s="63"/>
      <c r="C6" s="63"/>
      <c r="D6" s="63"/>
      <c r="E6" s="88"/>
      <c r="F6" s="71" t="s">
        <v>79</v>
      </c>
      <c r="G6" s="81"/>
    </row>
    <row r="7" spans="1:7" x14ac:dyDescent="0.3">
      <c r="A7" s="55" t="s">
        <v>70</v>
      </c>
      <c r="B7" s="59" t="s">
        <v>67</v>
      </c>
      <c r="E7" s="88"/>
      <c r="F7" s="68"/>
      <c r="G7" s="79"/>
    </row>
    <row r="8" spans="1:7" x14ac:dyDescent="0.3">
      <c r="A8" s="56" t="s">
        <v>71</v>
      </c>
      <c r="B8" s="60" t="s">
        <v>64</v>
      </c>
      <c r="E8" s="88"/>
      <c r="F8" s="72" t="s">
        <v>80</v>
      </c>
      <c r="G8" s="82"/>
    </row>
    <row r="9" spans="1:7" x14ac:dyDescent="0.3">
      <c r="A9" s="57"/>
      <c r="B9" s="61"/>
      <c r="E9" s="88"/>
      <c r="F9" s="73" t="s">
        <v>81</v>
      </c>
      <c r="G9" s="37" t="s">
        <v>82</v>
      </c>
    </row>
    <row r="10" spans="1:7" ht="21.6" thickBot="1" x14ac:dyDescent="0.45">
      <c r="A10" s="58" t="s">
        <v>72</v>
      </c>
      <c r="B10" s="62">
        <f>INDEX($B$2:$D$4,MATCH($B$7,$A$2:$A$4,0),MATCH($B$8,$B$1:$D$1,0))</f>
        <v>14</v>
      </c>
      <c r="E10" s="88"/>
      <c r="F10" s="74" t="s">
        <v>83</v>
      </c>
      <c r="G10" s="83"/>
    </row>
    <row r="11" spans="1:7" x14ac:dyDescent="0.3">
      <c r="E11" s="88"/>
      <c r="F11" s="68"/>
      <c r="G11" s="79"/>
    </row>
    <row r="12" spans="1:7" x14ac:dyDescent="0.3">
      <c r="A12" s="64" t="s">
        <v>40</v>
      </c>
      <c r="B12" s="64"/>
      <c r="C12" s="64"/>
      <c r="D12" s="64"/>
      <c r="E12" s="88"/>
      <c r="F12" s="75" t="s">
        <v>84</v>
      </c>
      <c r="G12" s="84"/>
    </row>
    <row r="13" spans="1:7" ht="28.05" customHeight="1" x14ac:dyDescent="0.3">
      <c r="A13" s="66" t="s">
        <v>73</v>
      </c>
      <c r="B13" s="65"/>
      <c r="C13" s="65"/>
      <c r="D13" s="65"/>
      <c r="E13" s="88"/>
      <c r="F13" s="76" t="s">
        <v>85</v>
      </c>
      <c r="G13" s="37" t="s">
        <v>86</v>
      </c>
    </row>
    <row r="14" spans="1:7" x14ac:dyDescent="0.3">
      <c r="E14" s="88"/>
      <c r="F14" s="68"/>
      <c r="G14" s="79"/>
    </row>
    <row r="15" spans="1:7" ht="15" thickBot="1" x14ac:dyDescent="0.35">
      <c r="A15" s="88"/>
      <c r="B15" s="88"/>
      <c r="C15" s="88"/>
      <c r="D15" s="88"/>
      <c r="E15" s="88"/>
      <c r="F15" s="77" t="s">
        <v>87</v>
      </c>
      <c r="G15" s="85"/>
    </row>
  </sheetData>
  <mergeCells count="11">
    <mergeCell ref="F15:G15"/>
    <mergeCell ref="A6:D6"/>
    <mergeCell ref="A12:D12"/>
    <mergeCell ref="A13:D13"/>
    <mergeCell ref="F1:G1"/>
    <mergeCell ref="F2:G2"/>
    <mergeCell ref="F4:G4"/>
    <mergeCell ref="F6:G6"/>
    <mergeCell ref="F8:G8"/>
    <mergeCell ref="F10:G10"/>
    <mergeCell ref="F12:G1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Planilha2</vt:lpstr>
      <vt:lpstr>Planilha3</vt:lpstr>
      <vt:lpstr>Planilha4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 Barboza</dc:creator>
  <cp:lastModifiedBy>Edi Barboza</cp:lastModifiedBy>
  <dcterms:created xsi:type="dcterms:W3CDTF">2026-05-19T09:28:42Z</dcterms:created>
  <dcterms:modified xsi:type="dcterms:W3CDTF">2026-05-19T10:19:58Z</dcterms:modified>
</cp:coreProperties>
</file>