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Instruções" sheetId="1" state="visible" r:id="rId3"/>
    <sheet name="1-Exemplo Básico" sheetId="2" state="visible" r:id="rId4"/>
    <sheet name="2-Lista Dinâmica" sheetId="3" state="visible" r:id="rId5"/>
    <sheet name="3-Vendas Mensais" sheetId="4" state="visible" r:id="rId6"/>
    <sheet name="4-Média Móvel" sheetId="5" state="visible" r:id="rId7"/>
    <sheet name="5-Dados para Gráfico" sheetId="6" state="visible" r:id="rId8"/>
    <sheet name="6-Referência Cruzada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<sst xmlns="http://schemas.openxmlformats.org/spreadsheetml/2006/main" count="156" uniqueCount="144">
  <si>
    <t xml:space="preserve">GUIA DE USO DA PLANILHA</t>
  </si>
  <si>
    <t xml:space="preserve">Bem-vindo à Planilha de Exemplos da Função OFFSET!</t>
  </si>
  <si>
    <t xml:space="preserve">Esta planilha contém 6 abas com exemplos práticos:</t>
  </si>
  <si>
    <t xml:space="preserve">1. EXEMPLO BÁSICO</t>
  </si>
  <si>
    <t xml:space="preserve">2. LISTA DINÂMICA</t>
  </si>
  <si>
    <t xml:space="preserve">3. VENDAS MENSAIS</t>
  </si>
  <si>
    <t xml:space="preserve">4. AVERAGE MÓVEL</t>
  </si>
  <si>
    <t xml:space="preserve">5. DADOS PARA GRÁFICO</t>
  </si>
  <si>
    <t xml:space="preserve">6. REFERÊNCIA CRUZADA</t>
  </si>
  <si>
    <t xml:space="preserve">DICAS IMPORTANTES:</t>
  </si>
  <si>
    <t xml:space="preserve">• Células com fórmulas aparecem em AZUL</t>
  </si>
  <si>
    <t xml:space="preserve">• Você pode alterar os valores de entrada</t>
  </si>
  <si>
    <t xml:space="preserve">• As fórmulas se atualizam automaticamente</t>
  </si>
  <si>
    <t xml:space="preserve">• Experimente adicionar novos dados!</t>
  </si>
  <si>
    <t xml:space="preserve">SINTAXE DA FUNÇÃO OFFSET:</t>
  </si>
  <si>
    <t xml:space="preserve">OFFSET(ref; linhas; cols; altura; largura)</t>
  </si>
  <si>
    <t xml:space="preserve">ref = Célula inicial</t>
  </si>
  <si>
    <t xml:space="preserve">linhas = Deslocamento vertical (+ para baixo, - para cima)</t>
  </si>
  <si>
    <t xml:space="preserve">cols = Deslocamento horizontal (+ direita, - esquerda)</t>
  </si>
  <si>
    <t xml:space="preserve">altura = (Opcional) Altura do intervalo retornado</t>
  </si>
  <si>
    <t xml:space="preserve">largura = (Opcional) Largura do intervalo retornado</t>
  </si>
  <si>
    <t xml:space="preserve">EXEMPLO BÁSICO - FUNÇÃO OFFSET</t>
  </si>
  <si>
    <t xml:space="preserve">Tabela de Vendas</t>
  </si>
  <si>
    <t xml:space="preserve">Produto</t>
  </si>
  <si>
    <t xml:space="preserve">Janeiro</t>
  </si>
  <si>
    <t xml:space="preserve">Fevereiro</t>
  </si>
  <si>
    <t xml:space="preserve">Março</t>
  </si>
  <si>
    <t xml:space="preserve">Mouse</t>
  </si>
  <si>
    <t xml:space="preserve">Teclado</t>
  </si>
  <si>
    <t xml:space="preserve">Monitor</t>
  </si>
  <si>
    <t xml:space="preserve">Webcam</t>
  </si>
  <si>
    <t xml:space="preserve">Exemplos de OFFSET</t>
  </si>
  <si>
    <t xml:space="preserve">Fórmula</t>
  </si>
  <si>
    <t xml:space="preserve">Resultado</t>
  </si>
  <si>
    <t xml:space="preserve">Explicação</t>
  </si>
  <si>
    <t xml:space="preserve">OFFSET(B5;1;0)</t>
  </si>
  <si>
    <t xml:space="preserve">Desloca 1 linha para baixo (retorna 200)</t>
  </si>
  <si>
    <t xml:space="preserve">OFFSET(B5;0;1)</t>
  </si>
  <si>
    <t xml:space="preserve">Desloca 1 coluna para direita (retorna 180)</t>
  </si>
  <si>
    <t xml:space="preserve">OFFSET(B5;2;2)</t>
  </si>
  <si>
    <t xml:space="preserve">Desloca 2 linhas e 2 colunas (retorna 450)</t>
  </si>
  <si>
    <t xml:space="preserve">SUM(OFFSET(B5;0;0;3;1))</t>
  </si>
  <si>
    <t xml:space="preserve">Soma 3 células (B5:B7 = 700)</t>
  </si>
  <si>
    <t xml:space="preserve">AVERAGE(OFFSET(A5;0;1;4;3))</t>
  </si>
  <si>
    <t xml:space="preserve">Média do intervalo B5:D8</t>
  </si>
  <si>
    <t xml:space="preserve">LISTA DINÂMICA COM OFFSET</t>
  </si>
  <si>
    <t xml:space="preserve">Lista de Produtos (Adicione mais produtos abaixo)</t>
  </si>
  <si>
    <t xml:space="preserve">Análise da Lista</t>
  </si>
  <si>
    <t xml:space="preserve">Mouse Gamer</t>
  </si>
  <si>
    <t xml:space="preserve">Teclado Mecânico</t>
  </si>
  <si>
    <t xml:space="preserve">Total de Produtos:</t>
  </si>
  <si>
    <t xml:space="preserve">Monitor 27"</t>
  </si>
  <si>
    <t xml:space="preserve">Webcam HD</t>
  </si>
  <si>
    <t xml:space="preserve">Primeiro Produto:</t>
  </si>
  <si>
    <t xml:space="preserve">Headset</t>
  </si>
  <si>
    <t xml:space="preserve">Último Produto:</t>
  </si>
  <si>
    <t xml:space="preserve">SSD 1TB</t>
  </si>
  <si>
    <t xml:space="preserve">Mousepad</t>
  </si>
  <si>
    <t xml:space="preserve">Produto do Meio:</t>
  </si>
  <si>
    <t xml:space="preserve">Intervalo Dinâmico:</t>
  </si>
  <si>
    <t xml:space="preserve">A4 até fim da lista</t>
  </si>
  <si>
    <t xml:space="preserve">Fórmula para Nome Definido:</t>
  </si>
  <si>
    <t xml:space="preserve">OFFSET($A$4;0;0;COUNTA($A$4:$A$20);1)</t>
  </si>
  <si>
    <t xml:space="preserve">ANÁLISE DE VENDAS COM OFFSET</t>
  </si>
  <si>
    <t xml:space="preserve">Vendas por Mês (em R$)</t>
  </si>
  <si>
    <t xml:space="preserve">Mês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</si>
  <si>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</si>
  <si>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</si>
  <si>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</si>
  <si>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</si>
  <si>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</si>
  <si>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</si>
  <si>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Análises com OFFSET</t>
  </si>
  <si>
    <t xml:space="preserve">Descrição</t>
  </si>
  <si>
    <t xml:space="preserve">Vendas de Mouse em Março</t>
  </si>
  <si>
    <t xml:space="preserve">OFFSET(B5;0;2)</t>
  </si>
  <si>
    <t xml:space="preserve">Total Teclado (todos os meses)</t>
  </si>
  <si>
    <t xml:space="preserve">SUM(OFFSET(B6;0;0;1;6))</t>
  </si>
  <si>
    <t xml:space="preserve">Média Monitor (6 meses)</t>
  </si>
  <si>
    <t xml:space="preserve">AVERAGE(OFFSET(B7;0;0;1;6))</t>
  </si>
  <si>
    <t xml:space="preserve">Total de todos produtos em Junho</t>
  </si>
  <si>
    <t xml:space="preserve">SUM(OFFSET(G5;0;0;4;1))</t>
  </si>
  <si>
    <t xml:space="preserve">Maior venda (linha 2 - Teclado)</t>
  </si>
  <si>
    <t xml:space="preserve">MAX(OFFSET(B6;0;0;1;6))</t>
  </si>
  <si>
    <t xml:space="preserve">AVERAGE MÓVEL COM OFFSET</t>
  </si>
  <si>
    <t xml:space="preserve">Vendas Diárias</t>
  </si>
  <si>
    <t xml:space="preserve">Média Móvel 3 dias</t>
  </si>
  <si>
    <t xml:space="preserve">-</t>
  </si>
  <si>
    <t xml:space="preserve">Necessita 3 valores</t>
  </si>
  <si>
    <t xml:space="preserve">AVERAGE(A4:A6)</t>
  </si>
  <si>
    <t xml:space="preserve">AVERAGE(A5:A7)</t>
  </si>
  <si>
    <t xml:space="preserve">AVERAGE(A6:A8)</t>
  </si>
  <si>
    <t xml:space="preserve">AVERAGE(A7:A9)</t>
  </si>
  <si>
    <t xml:space="preserve">AVERAGE(A8:A10)</t>
  </si>
  <si>
    <t xml:space="preserve">AVERAGE(A9:A11)</t>
  </si>
  <si>
    <t xml:space="preserve">AVERAGE(A10:A12)</t>
  </si>
  <si>
    <t xml:space="preserve">AVERAGE(A11:A13)</t>
  </si>
  <si>
    <t xml:space="preserve">AVERAGE(A12:A14)</t>
  </si>
  <si>
    <t xml:space="preserve">AVERAGE(A13:A15)</t>
  </si>
  <si>
    <t xml:space="preserve">AVERAGE(A14:A16)</t>
  </si>
  <si>
    <t xml:space="preserve">AVERAGE(A15:A17)</t>
  </si>
  <si>
    <t xml:space="preserve">Explicação:</t>
  </si>
  <si>
    <t xml:space="preserve">A fórmula OFFSET(A{linha};-2;0;3;1) calcula a média dos últimos 3 dias</t>
  </si>
  <si>
    <t xml:space="preserve">Desloca 2 linhas para cima, pega 3 linhas de altura e 1 coluna de largura</t>
  </si>
  <si>
    <t xml:space="preserve">DADOS DINÂMICOS PARA GRÁFICO</t>
  </si>
  <si>
    <t xml:space="preserve">Trimestre</t>
  </si>
  <si>
    <t xml:space="preserve">Receita</t>
  </si>
  <si>
    <t xml:space="preserve">Análise Dinâmica</t>
  </si>
  <si>
    <t xml:space="preserve">Q1 2024</t>
  </si>
  <si>
    <t xml:space="preserve">Q2 2024</t>
  </si>
  <si>
    <t xml:space="preserve">Total de Trimestres:</t>
  </si>
  <si>
    <t xml:space="preserve">Q3 2024</t>
  </si>
  <si>
    <t xml:space="preserve">Receita Total:</t>
  </si>
  <si>
    <t xml:space="preserve">Q4 2024</t>
  </si>
  <si>
    <t xml:space="preserve">Receita Média:</t>
  </si>
  <si>
    <t xml:space="preserve">Q1 2025</t>
  </si>
  <si>
    <t xml:space="preserve">Último Trimestre:</t>
  </si>
  <si>
    <t xml:space="preserve">Q2 2025</t>
  </si>
  <si>
    <t xml:space="preserve">Última Receita:</t>
  </si>
  <si>
    <t xml:space="preserve">Crescimento Q1 para Q2 2025:</t>
  </si>
  <si>
    <t xml:space="preserve">Fórmula para Intervalo Dinâmico:</t>
  </si>
  <si>
    <t xml:space="preserve">OFFSET($B$4;0;0;COUNTA($A$4:$A$20);1)</t>
  </si>
  <si>
    <t xml:space="preserve">Use esta fórmula como Nome Definido</t>
  </si>
  <si>
    <t xml:space="preserve">para criar gráficos que se expandem</t>
  </si>
  <si>
    <t xml:space="preserve">automaticamente ao adicionar novos dados!</t>
  </si>
  <si>
    <t xml:space="preserve">REFERÊNCIA CRUZADA COM OFFSET</t>
  </si>
  <si>
    <t xml:space="preserve">Tabela de Preços por Região</t>
  </si>
  <si>
    <t xml:space="preserve">Sul</t>
  </si>
  <si>
    <t xml:space="preserve">Sudeste</t>
  </si>
  <si>
    <t xml:space="preserve">Norte</t>
  </si>
  <si>
    <t xml:space="preserve">Nordeste</t>
  </si>
  <si>
    <t xml:space="preserve">Notebook</t>
  </si>
  <si>
    <t xml:space="preserve">Smartphone</t>
  </si>
  <si>
    <t xml:space="preserve">Tablet</t>
  </si>
  <si>
    <t xml:space="preserve">Smartwatch</t>
  </si>
  <si>
    <t xml:space="preserve">Consulta Dinâmica</t>
  </si>
  <si>
    <t xml:space="preserve">Selecione o Produto:</t>
  </si>
  <si>
    <t xml:space="preserve">Selecione a Região:</t>
  </si>
  <si>
    <t xml:space="preserve">Preço Encontrado:</t>
  </si>
  <si>
    <t xml:space="preserve">Como funciona:</t>
  </si>
  <si>
    <t xml:space="preserve">1. MATCH localiza a linha do produto</t>
  </si>
  <si>
    <t xml:space="preserve">2. MATCH localiza a coluna da região</t>
  </si>
  <si>
    <t xml:space="preserve">3. OFFSET desloca da célula A4 para a posição encontrada</t>
  </si>
  <si>
    <t xml:space="preserve">4. Altere os valores em azul para testar!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</si>
</sst>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1"/>
      <color rgb="FF0066CC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80"/>
      <name val="Cambria"/>
      <family val="0"/>
      <charset val="1"/>
    </font>
    <font>
      <b val="true"/>
      <i val="true"/>
      <sz val="11"/>
      <name val="Cambria"/>
      <family val="0"/>
      <charset val="1"/>
    </font>
    <font>
      <i val="true"/>
      <sz val="11"/>
      <color rgb="FF006400"/>
      <name val="Cambria"/>
      <family val="0"/>
      <charset val="1"/>
    </font>
    <font>
      <sz val="9"/>
      <color rgb="FF006400"/>
      <name val="Cambria"/>
      <family val="0"/>
      <charset val="1"/>
    </font>
    <font>
      <i val="true"/>
      <sz val="9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2"/>
      <color rgb="FFFF00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  <fill>
      <patternFill patternType="solid">
        <fgColor rgb="FFB8CCE4"/>
        <bgColor rgb="FFC0C0C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0"/>
  </cols>
  <sheetData>
    <row r="1" customFormat="false" ht="17.25" hidden="false" customHeight="true" outlineLevel="0" collapsed="false">
      <c r="A1" s="2" t="s">
        <v>0</v>
      </c>
      <c r="B1" s="2"/>
      <c r="C1" s="2"/>
      <c r="D1" s="2"/>
    </row>
    <row r="3" customFormat="false" ht="15" hidden="false" customHeight="true" outlineLevel="0" collapsed="false">
      <c r="A3" s="3"/>
      <c r="B3" s="3"/>
      <c r="C3" s="3"/>
      <c r="D3" s="3"/>
    </row>
    <row r="4" customFormat="false" ht="15" hidden="false" customHeight="true" outlineLevel="0" collapsed="false">
      <c r="A4" s="4" t="s">
        <v>1</v>
      </c>
      <c r="B4" s="4"/>
      <c r="C4" s="4"/>
      <c r="D4" s="4"/>
    </row>
    <row r="5" customFormat="false" ht="15" hidden="false" customHeight="true" outlineLevel="0" collapsed="false">
      <c r="A5" s="3"/>
      <c r="B5" s="3"/>
      <c r="C5" s="3"/>
      <c r="D5" s="3"/>
    </row>
    <row r="6" customFormat="false" ht="15" hidden="false" customHeight="true" outlineLevel="0" collapsed="false">
      <c r="A6" s="3" t="s">
        <v>2</v>
      </c>
      <c r="B6" s="3"/>
      <c r="C6" s="3"/>
      <c r="D6" s="3"/>
    </row>
    <row r="7" customFormat="false" ht="15" hidden="false" customHeight="true" outlineLevel="0" collapsed="false">
      <c r="A7" s="3"/>
      <c r="B7" s="3"/>
      <c r="C7" s="3"/>
      <c r="D7" s="3"/>
    </row>
    <row r="8" customFormat="false" ht="15" hidden="false" customHeight="true" outlineLevel="0" collapsed="false">
      <c r="A8" s="5" t="s">
        <v>3</v>
      </c>
      <c r="B8" s="5"/>
      <c r="C8" s="5"/>
      <c r="D8" s="5"/>
    </row>
    <row r="9" customFormat="false" ht="15" hidden="false" customHeight="true" outlineLevel="0" collapsed="false">
      <c r="A9" s="3"/>
      <c r="B9" s="3"/>
      <c r="C9" s="3"/>
      <c r="D9" s="3"/>
    </row>
    <row r="10" customFormat="false" ht="15" hidden="false" customHeight="true" outlineLevel="0" collapsed="false">
      <c r="A10" s="3"/>
      <c r="B10" s="3"/>
      <c r="C10" s="3"/>
      <c r="D10" s="3"/>
    </row>
    <row r="11" customFormat="false" ht="15" hidden="false" customHeight="true" outlineLevel="0" collapsed="false">
      <c r="A11" s="5" t="s">
        <v>4</v>
      </c>
      <c r="B11" s="5"/>
      <c r="C11" s="5"/>
      <c r="D11" s="5"/>
    </row>
    <row r="12" customFormat="false" ht="15" hidden="false" customHeight="true" outlineLevel="0" collapsed="false">
      <c r="A12" s="3"/>
      <c r="B12" s="3"/>
      <c r="C12" s="3"/>
      <c r="D12" s="3"/>
    </row>
    <row r="13" customFormat="false" ht="15" hidden="false" customHeight="true" outlineLevel="0" collapsed="false">
      <c r="A13" s="3"/>
      <c r="B13" s="3"/>
      <c r="C13" s="3"/>
      <c r="D13" s="3"/>
    </row>
    <row r="14" customFormat="false" ht="15" hidden="false" customHeight="true" outlineLevel="0" collapsed="false">
      <c r="A14" s="5" t="s">
        <v>5</v>
      </c>
      <c r="B14" s="5"/>
      <c r="C14" s="5"/>
      <c r="D14" s="5"/>
    </row>
    <row r="15" customFormat="false" ht="15" hidden="false" customHeight="true" outlineLevel="0" collapsed="false">
      <c r="A15" s="3"/>
      <c r="B15" s="3"/>
      <c r="C15" s="3"/>
      <c r="D15" s="3"/>
    </row>
    <row r="16" customFormat="false" ht="15" hidden="false" customHeight="true" outlineLevel="0" collapsed="false">
      <c r="A16" s="3"/>
      <c r="B16" s="3"/>
      <c r="C16" s="3"/>
      <c r="D16" s="3"/>
    </row>
    <row r="17" customFormat="false" ht="15" hidden="false" customHeight="true" outlineLevel="0" collapsed="false">
      <c r="A17" s="5" t="s">
        <v>6</v>
      </c>
      <c r="B17" s="5"/>
      <c r="C17" s="5"/>
      <c r="D17" s="5"/>
    </row>
    <row r="18" customFormat="false" ht="15" hidden="false" customHeight="true" outlineLevel="0" collapsed="false">
      <c r="A18" s="3"/>
      <c r="B18" s="3"/>
      <c r="C18" s="3"/>
      <c r="D18" s="3"/>
    </row>
    <row r="19" customFormat="false" ht="15" hidden="false" customHeight="true" outlineLevel="0" collapsed="false">
      <c r="A19" s="3"/>
      <c r="B19" s="3"/>
      <c r="C19" s="3"/>
      <c r="D19" s="3"/>
    </row>
    <row r="20" customFormat="false" ht="15" hidden="false" customHeight="true" outlineLevel="0" collapsed="false">
      <c r="A20" s="5" t="s">
        <v>7</v>
      </c>
      <c r="B20" s="5"/>
      <c r="C20" s="5"/>
      <c r="D20" s="5"/>
    </row>
    <row r="21" customFormat="false" ht="15" hidden="false" customHeight="true" outlineLevel="0" collapsed="false">
      <c r="A21" s="3"/>
      <c r="B21" s="3"/>
      <c r="C21" s="3"/>
      <c r="D21" s="3"/>
    </row>
    <row r="22" customFormat="false" ht="15" hidden="false" customHeight="true" outlineLevel="0" collapsed="false">
      <c r="A22" s="3"/>
      <c r="B22" s="3"/>
      <c r="C22" s="3"/>
      <c r="D22" s="3"/>
    </row>
    <row r="23" customFormat="false" ht="15" hidden="false" customHeight="true" outlineLevel="0" collapsed="false">
      <c r="A23" s="5" t="s">
        <v>8</v>
      </c>
      <c r="B23" s="5"/>
      <c r="C23" s="5"/>
      <c r="D23" s="5"/>
    </row>
    <row r="24" customFormat="false" ht="15" hidden="false" customHeight="true" outlineLevel="0" collapsed="false">
      <c r="A24" s="3"/>
      <c r="B24" s="3"/>
      <c r="C24" s="3"/>
      <c r="D24" s="3"/>
    </row>
    <row r="25" customFormat="false" ht="15" hidden="false" customHeight="true" outlineLevel="0" collapsed="false">
      <c r="A25" s="3"/>
      <c r="B25" s="3"/>
      <c r="C25" s="3"/>
      <c r="D25" s="3"/>
    </row>
    <row r="26" customFormat="false" ht="15" hidden="false" customHeight="true" outlineLevel="0" collapsed="false">
      <c r="A26" s="3"/>
      <c r="B26" s="3"/>
      <c r="C26" s="3"/>
      <c r="D26" s="3"/>
    </row>
    <row r="27" customFormat="false" ht="15" hidden="false" customHeight="true" outlineLevel="0" collapsed="false">
      <c r="A27" s="4" t="s">
        <v>9</v>
      </c>
      <c r="B27" s="4"/>
      <c r="C27" s="4"/>
      <c r="D27" s="4"/>
    </row>
    <row r="28" customFormat="false" ht="15" hidden="false" customHeight="true" outlineLevel="0" collapsed="false">
      <c r="A28" s="3"/>
      <c r="B28" s="3"/>
      <c r="C28" s="3"/>
      <c r="D28" s="3"/>
    </row>
    <row r="29" customFormat="false" ht="15" hidden="false" customHeight="true" outlineLevel="0" collapsed="false">
      <c r="A29" s="3" t="s">
        <v>10</v>
      </c>
      <c r="B29" s="3"/>
      <c r="C29" s="3"/>
      <c r="D29" s="3"/>
    </row>
    <row r="30" customFormat="false" ht="15" hidden="false" customHeight="true" outlineLevel="0" collapsed="false">
      <c r="A30" s="3" t="s">
        <v>11</v>
      </c>
      <c r="B30" s="3"/>
      <c r="C30" s="3"/>
      <c r="D30" s="3"/>
    </row>
    <row r="31" customFormat="false" ht="15" hidden="false" customHeight="true" outlineLevel="0" collapsed="false">
      <c r="A31" s="3" t="s">
        <v>12</v>
      </c>
      <c r="B31" s="3"/>
      <c r="C31" s="3"/>
      <c r="D31" s="3"/>
    </row>
    <row r="32" customFormat="false" ht="15" hidden="false" customHeight="true" outlineLevel="0" collapsed="false">
      <c r="A32" s="3" t="s">
        <v>13</v>
      </c>
      <c r="B32" s="3"/>
      <c r="C32" s="3"/>
      <c r="D32" s="3"/>
    </row>
    <row r="33" customFormat="false" ht="15" hidden="false" customHeight="true" outlineLevel="0" collapsed="false">
      <c r="A33" s="3"/>
      <c r="B33" s="3"/>
      <c r="C33" s="3"/>
      <c r="D33" s="3"/>
    </row>
    <row r="34" customFormat="false" ht="15" hidden="false" customHeight="true" outlineLevel="0" collapsed="false">
      <c r="A34" s="4" t="s">
        <v>14</v>
      </c>
      <c r="B34" s="4"/>
      <c r="C34" s="4"/>
      <c r="D34" s="4"/>
    </row>
    <row r="35" customFormat="false" ht="15" hidden="false" customHeight="true" outlineLevel="0" collapsed="false">
      <c r="A35" s="3" t="s">
        <v>15</v>
      </c>
      <c r="B35" s="3"/>
      <c r="C35" s="3"/>
      <c r="D35" s="3"/>
    </row>
    <row r="36" customFormat="false" ht="15" hidden="false" customHeight="true" outlineLevel="0" collapsed="false">
      <c r="A36" s="3"/>
      <c r="B36" s="3"/>
      <c r="C36" s="3"/>
      <c r="D36" s="3"/>
    </row>
    <row r="37" customFormat="false" ht="15" hidden="false" customHeight="true" outlineLevel="0" collapsed="false">
      <c r="A37" s="3" t="s">
        <v>16</v>
      </c>
      <c r="B37" s="3"/>
      <c r="C37" s="3"/>
      <c r="D37" s="3"/>
    </row>
    <row r="38" customFormat="false" ht="15" hidden="false" customHeight="true" outlineLevel="0" collapsed="false">
      <c r="A38" s="3" t="s">
        <v>17</v>
      </c>
      <c r="B38" s="3"/>
      <c r="C38" s="3"/>
      <c r="D38" s="3"/>
    </row>
    <row r="39" customFormat="false" ht="15" hidden="false" customHeight="true" outlineLevel="0" collapsed="false">
      <c r="A39" s="3" t="s">
        <v>18</v>
      </c>
      <c r="B39" s="3"/>
      <c r="C39" s="3"/>
      <c r="D39" s="3"/>
    </row>
    <row r="40" customFormat="false" ht="15" hidden="false" customHeight="true" outlineLevel="0" collapsed="false">
      <c r="A40" s="3" t="s">
        <v>19</v>
      </c>
      <c r="B40" s="3"/>
      <c r="C40" s="3"/>
      <c r="D40" s="3"/>
    </row>
    <row r="41" customFormat="false" ht="15" hidden="false" customHeight="true" outlineLevel="0" collapsed="false">
      <c r="A41" s="3" t="s">
        <v>20</v>
      </c>
      <c r="B41" s="3"/>
      <c r="C41" s="3"/>
      <c r="D41" s="3"/>
    </row>
  </sheetData>
  <mergeCells count="40">
    <mergeCell ref="A1:D1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2"/>
    <col collapsed="false" customWidth="true" hidden="false" outlineLevel="0" max="3" min="3" style="1" width="40"/>
    <col collapsed="false" customWidth="true" hidden="false" outlineLevel="0" max="4" min="4" style="1" width="12"/>
  </cols>
  <sheetData>
    <row r="1" customFormat="false" ht="17.25" hidden="false" customHeight="true" outlineLevel="0" collapsed="false">
      <c r="A1" s="2" t="s">
        <v>21</v>
      </c>
      <c r="B1" s="2"/>
      <c r="C1" s="2"/>
      <c r="D1" s="2"/>
      <c r="E1" s="2"/>
      <c r="F1" s="2"/>
    </row>
    <row r="3" customFormat="false" ht="15" hidden="false" customHeight="true" outlineLevel="0" collapsed="false">
      <c r="A3" s="6" t="s">
        <v>22</v>
      </c>
      <c r="B3" s="6"/>
      <c r="C3" s="6"/>
      <c r="D3" s="6"/>
    </row>
    <row r="4" customFormat="false" ht="15" hidden="false" customHeight="true" outlineLevel="0" collapsed="false">
      <c r="A4" s="7" t="s">
        <v>23</v>
      </c>
      <c r="B4" s="7" t="s">
        <v>24</v>
      </c>
      <c r="C4" s="7" t="s">
        <v>25</v>
      </c>
      <c r="D4" s="7" t="s">
        <v>26</v>
      </c>
    </row>
    <row r="5" customFormat="false" ht="15" hidden="false" customHeight="true" outlineLevel="0" collapsed="false">
      <c r="A5" s="1" t="s">
        <v>27</v>
      </c>
      <c r="B5" s="1" t="n">
        <v>150</v>
      </c>
      <c r="C5" s="1" t="n">
        <v>180</v>
      </c>
      <c r="D5" s="1" t="n">
        <v>200</v>
      </c>
    </row>
    <row r="6" customFormat="false" ht="15" hidden="false" customHeight="true" outlineLevel="0" collapsed="false">
      <c r="A6" s="1" t="s">
        <v>28</v>
      </c>
      <c r="B6" s="1" t="n">
        <v>200</v>
      </c>
      <c r="C6" s="1" t="n">
        <v>220</v>
      </c>
      <c r="D6" s="1" t="n">
        <v>250</v>
      </c>
    </row>
    <row r="7" customFormat="false" ht="15" hidden="false" customHeight="true" outlineLevel="0" collapsed="false">
      <c r="A7" s="1" t="s">
        <v>29</v>
      </c>
      <c r="B7" s="1" t="n">
        <v>350</v>
      </c>
      <c r="C7" s="1" t="n">
        <v>400</v>
      </c>
      <c r="D7" s="1" t="n">
        <v>450</v>
      </c>
    </row>
    <row r="8" customFormat="false" ht="15" hidden="false" customHeight="true" outlineLevel="0" collapsed="false">
      <c r="A8" s="1" t="s">
        <v>30</v>
      </c>
      <c r="B8" s="1" t="n">
        <v>120</v>
      </c>
      <c r="C8" s="1" t="n">
        <v>140</v>
      </c>
      <c r="D8" s="1" t="n">
        <v>160</v>
      </c>
    </row>
    <row r="10" customFormat="false" ht="15" hidden="false" customHeight="true" outlineLevel="0" collapsed="false">
      <c r="A10" s="6" t="s">
        <v>31</v>
      </c>
      <c r="B10" s="6"/>
      <c r="C10" s="6"/>
      <c r="D10" s="6"/>
    </row>
    <row r="12" customFormat="false" ht="15" hidden="false" customHeight="true" outlineLevel="0" collapsed="false">
      <c r="A12" s="7" t="s">
        <v>32</v>
      </c>
      <c r="B12" s="7" t="s">
        <v>33</v>
      </c>
      <c r="C12" s="7" t="s">
        <v>34</v>
      </c>
    </row>
    <row r="13" customFormat="false" ht="15" hidden="false" customHeight="true" outlineLevel="0" collapsed="false">
      <c r="A13" s="1" t="s">
        <v>35</v>
      </c>
      <c r="B13" s="8" t="n">
        <f aca="true">OFFSET(B5,1,0)</f>
        <v>200</v>
      </c>
      <c r="C13" s="1" t="s">
        <v>36</v>
      </c>
    </row>
    <row r="14" customFormat="false" ht="15" hidden="false" customHeight="true" outlineLevel="0" collapsed="false">
      <c r="A14" s="1" t="s">
        <v>37</v>
      </c>
      <c r="B14" s="8" t="n">
        <f aca="true">OFFSET(B5,0,1)</f>
        <v>180</v>
      </c>
      <c r="C14" s="1" t="s">
        <v>38</v>
      </c>
    </row>
    <row r="15" customFormat="false" ht="15" hidden="false" customHeight="true" outlineLevel="0" collapsed="false">
      <c r="A15" s="1" t="s">
        <v>39</v>
      </c>
      <c r="B15" s="8" t="n">
        <f aca="true">OFFSET(B5,2,2)</f>
        <v>450</v>
      </c>
      <c r="C15" s="1" t="s">
        <v>40</v>
      </c>
    </row>
    <row r="16" customFormat="false" ht="15" hidden="false" customHeight="true" outlineLevel="0" collapsed="false">
      <c r="A16" s="1" t="s">
        <v>41</v>
      </c>
      <c r="B16" s="8" t="n">
        <f aca="true">SUM(OFFSET(B5,0,0,3,1))</f>
        <v>700</v>
      </c>
      <c r="C16" s="1" t="s">
        <v>42</v>
      </c>
    </row>
    <row r="17" customFormat="false" ht="15" hidden="false" customHeight="true" outlineLevel="0" collapsed="false">
      <c r="A17" s="1" t="s">
        <v>43</v>
      </c>
      <c r="B17" s="8" t="n">
        <f aca="true">AVERAGE(OFFSET(A5,0,1,4,3))</f>
        <v>235</v>
      </c>
      <c r="C17" s="1" t="s">
        <v>44</v>
      </c>
    </row>
  </sheetData>
  <mergeCells count="3">
    <mergeCell ref="A1:F1"/>
    <mergeCell ref="A3:D3"/>
    <mergeCell ref="A10:D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5"/>
    <col collapsed="false" customWidth="true" hidden="false" outlineLevel="0" max="4" min="4" style="1" width="25"/>
    <col collapsed="false" customWidth="true" hidden="false" outlineLevel="0" max="5" min="5" style="1" width="35"/>
  </cols>
  <sheetData>
    <row r="1" customFormat="false" ht="17.25" hidden="false" customHeight="true" outlineLevel="0" collapsed="false">
      <c r="A1" s="2" t="s">
        <v>45</v>
      </c>
      <c r="B1" s="2"/>
      <c r="C1" s="2"/>
      <c r="D1" s="2"/>
      <c r="E1" s="2"/>
    </row>
    <row r="3" customFormat="false" ht="15" hidden="false" customHeight="true" outlineLevel="0" collapsed="false">
      <c r="A3" s="6" t="s">
        <v>46</v>
      </c>
      <c r="B3" s="6"/>
      <c r="D3" s="6" t="s">
        <v>47</v>
      </c>
      <c r="E3" s="6"/>
    </row>
    <row r="4" customFormat="false" ht="15" hidden="false" customHeight="true" outlineLevel="0" collapsed="false">
      <c r="A4" s="1" t="s">
        <v>48</v>
      </c>
    </row>
    <row r="5" customFormat="false" ht="15" hidden="false" customHeight="true" outlineLevel="0" collapsed="false">
      <c r="A5" s="1" t="s">
        <v>49</v>
      </c>
      <c r="D5" s="1" t="s">
        <v>50</v>
      </c>
      <c r="E5" s="8" t="n">
        <f aca="false">COUNTA(A4:A20)</f>
        <v>7</v>
      </c>
    </row>
    <row r="6" customFormat="false" ht="15" hidden="false" customHeight="true" outlineLevel="0" collapsed="false">
      <c r="A6" s="1" t="s">
        <v>51</v>
      </c>
    </row>
    <row r="7" customFormat="false" ht="15" hidden="false" customHeight="true" outlineLevel="0" collapsed="false">
      <c r="A7" s="1" t="s">
        <v>52</v>
      </c>
      <c r="D7" s="1" t="s">
        <v>53</v>
      </c>
      <c r="E7" s="8" t="str">
        <f aca="true">OFFSET(A4,0,0)</f>
        <v>Mouse Gamer</v>
      </c>
    </row>
    <row r="8" customFormat="false" ht="15" hidden="false" customHeight="true" outlineLevel="0" collapsed="false">
      <c r="A8" s="1" t="s">
        <v>54</v>
      </c>
      <c r="D8" s="1" t="s">
        <v>55</v>
      </c>
      <c r="E8" s="8" t="str">
        <f aca="true">OFFSET(A4,COUNTA(A4:A20)-1,0)</f>
        <v>Mousepad</v>
      </c>
    </row>
    <row r="9" customFormat="false" ht="15" hidden="false" customHeight="true" outlineLevel="0" collapsed="false">
      <c r="A9" s="1" t="s">
        <v>56</v>
      </c>
    </row>
    <row r="10" customFormat="false" ht="15" hidden="false" customHeight="true" outlineLevel="0" collapsed="false">
      <c r="A10" s="1" t="s">
        <v>57</v>
      </c>
      <c r="D10" s="1" t="s">
        <v>58</v>
      </c>
      <c r="E10" s="8" t="str">
        <f aca="true">OFFSET(A4,INT(COUNTA(A4:A20)/2),0)</f>
        <v>Webcam HD</v>
      </c>
    </row>
    <row r="12" customFormat="false" ht="15" hidden="false" customHeight="true" outlineLevel="0" collapsed="false">
      <c r="D12" s="1" t="s">
        <v>59</v>
      </c>
      <c r="E12" s="1" t="s">
        <v>60</v>
      </c>
    </row>
    <row r="13" customFormat="false" ht="15" hidden="false" customHeight="true" outlineLevel="0" collapsed="false">
      <c r="D13" s="9" t="s">
        <v>61</v>
      </c>
      <c r="E13" s="10" t="s">
        <v>62</v>
      </c>
    </row>
    <row r="14" customFormat="false" ht="15" hidden="false" customHeight="true" outlineLevel="0" collapsed="false">
      <c r="E14" s="10"/>
    </row>
  </sheetData>
  <mergeCells count="4">
    <mergeCell ref="A1:E1"/>
    <mergeCell ref="A3:B3"/>
    <mergeCell ref="D3:E3"/>
    <mergeCell ref="E13:E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5"/>
    <col collapsed="false" customWidth="true" hidden="false" outlineLevel="0" max="7" min="2" style="1" width="12"/>
  </cols>
  <sheetData>
    <row r="1" customFormat="false" ht="17.25" hidden="false" customHeight="true" outlineLevel="0" collapsed="false">
      <c r="A1" s="2" t="s">
        <v>63</v>
      </c>
      <c r="B1" s="2"/>
      <c r="C1" s="2"/>
      <c r="D1" s="2"/>
      <c r="E1" s="2"/>
      <c r="F1" s="2"/>
      <c r="G1" s="2"/>
    </row>
    <row r="3" customFormat="false" ht="15" hidden="false" customHeight="true" outlineLevel="0" collapsed="false">
      <c r="A3" s="6" t="s">
        <v>64</v>
      </c>
      <c r="B3" s="6"/>
      <c r="C3" s="6"/>
      <c r="D3" s="6"/>
      <c r="E3" s="6"/>
      <c r="F3" s="6"/>
      <c r="G3" s="6"/>
    </row>
    <row r="4" customFormat="false" ht="15" hidden="false" customHeight="true" outlineLevel="0" collapsed="false">
      <c r="A4" s="7" t="s">
        <v>65</v>
      </c>
      <c r="B4" s="7" t="s">
        <v>66</v>
      </c>
      <c r="C4" s="7" t="s">
        <v>67</v>
      </c>
      <c r="D4" s="7" t="s">
        <v>68</v>
      </c>
      <c r="E4" s="7" t="s">
        <v>69</v>
      </c>
      <c r="F4" s="7" t="s">
        <v>70</v>
      </c>
      <c r="G4" s="7" t="s">
        <v>71</v>
      </c>
    </row>
    <row r="5" customFormat="false" ht="15" hidden="false" customHeight="true" outlineLevel="0" collapsed="false">
      <c r="A5" s="1" t="s">
        <v>27</v>
      </c>
      <c r="B5" s="1" t="n">
        <v>1500</v>
      </c>
      <c r="C5" s="1" t="n">
        <v>1800</v>
      </c>
      <c r="D5" s="1" t="n">
        <v>2000</v>
      </c>
      <c r="E5" s="1" t="n">
        <v>2200</v>
      </c>
      <c r="F5" s="1" t="n">
        <v>2100</v>
      </c>
      <c r="G5" s="1" t="n">
        <v>2400</v>
      </c>
    </row>
    <row r="6" customFormat="false" ht="15" hidden="false" customHeight="true" outlineLevel="0" collapsed="false">
      <c r="A6" s="1" t="s">
        <v>28</v>
      </c>
      <c r="B6" s="1" t="n">
        <v>2000</v>
      </c>
      <c r="C6" s="1" t="n">
        <v>2200</v>
      </c>
      <c r="D6" s="1" t="n">
        <v>2500</v>
      </c>
      <c r="E6" s="1" t="n">
        <v>2300</v>
      </c>
      <c r="F6" s="1" t="n">
        <v>2600</v>
      </c>
      <c r="G6" s="1" t="n">
        <v>2800</v>
      </c>
    </row>
    <row r="7" customFormat="false" ht="15" hidden="false" customHeight="true" outlineLevel="0" collapsed="false">
      <c r="A7" s="1" t="s">
        <v>29</v>
      </c>
      <c r="B7" s="1" t="n">
        <v>3500</v>
      </c>
      <c r="C7" s="1" t="n">
        <v>4000</v>
      </c>
      <c r="D7" s="1" t="n">
        <v>4500</v>
      </c>
      <c r="E7" s="1" t="n">
        <v>4200</v>
      </c>
      <c r="F7" s="1" t="n">
        <v>4800</v>
      </c>
      <c r="G7" s="1" t="n">
        <v>5000</v>
      </c>
    </row>
    <row r="8" customFormat="false" ht="15" hidden="false" customHeight="true" outlineLevel="0" collapsed="false">
      <c r="A8" s="1" t="s">
        <v>30</v>
      </c>
      <c r="B8" s="1" t="n">
        <v>1200</v>
      </c>
      <c r="C8" s="1" t="n">
        <v>1400</v>
      </c>
      <c r="D8" s="1" t="n">
        <v>1600</v>
      </c>
      <c r="E8" s="1" t="n">
        <v>1500</v>
      </c>
      <c r="F8" s="1" t="n">
        <v>1700</v>
      </c>
      <c r="G8" s="1" t="n">
        <v>1900</v>
      </c>
    </row>
    <row r="10" customFormat="false" ht="15" hidden="false" customHeight="true" outlineLevel="0" collapsed="false">
      <c r="A10" s="6" t="s">
        <v>72</v>
      </c>
      <c r="B10" s="6"/>
      <c r="C10" s="6"/>
    </row>
    <row r="12" customFormat="false" ht="15" hidden="false" customHeight="true" outlineLevel="0" collapsed="false">
      <c r="A12" s="7" t="s">
        <v>73</v>
      </c>
      <c r="B12" s="7" t="s">
        <v>32</v>
      </c>
      <c r="C12" s="7" t="s">
        <v>33</v>
      </c>
    </row>
    <row r="13" customFormat="false" ht="15" hidden="false" customHeight="true" outlineLevel="0" collapsed="false">
      <c r="A13" s="1" t="s">
        <v>74</v>
      </c>
      <c r="B13" s="1" t="s">
        <v>75</v>
      </c>
      <c r="C13" s="8" t="n">
        <f aca="true">OFFSET(B5,0,2)</f>
        <v>2000</v>
      </c>
    </row>
    <row r="14" customFormat="false" ht="15" hidden="false" customHeight="true" outlineLevel="0" collapsed="false">
      <c r="A14" s="1" t="s">
        <v>76</v>
      </c>
      <c r="B14" s="1" t="s">
        <v>77</v>
      </c>
      <c r="C14" s="8" t="n">
        <f aca="true">SUM(OFFSET(B6,0,0,1,6))</f>
        <v>14400</v>
      </c>
    </row>
    <row r="15" customFormat="false" ht="15" hidden="false" customHeight="true" outlineLevel="0" collapsed="false">
      <c r="A15" s="1" t="s">
        <v>78</v>
      </c>
      <c r="B15" s="1" t="s">
        <v>79</v>
      </c>
      <c r="C15" s="8" t="n">
        <f aca="true">AVERAGE(OFFSET(B7,0,0,1,6))</f>
        <v>4333.33333333333</v>
      </c>
    </row>
    <row r="16" customFormat="false" ht="15" hidden="false" customHeight="true" outlineLevel="0" collapsed="false">
      <c r="A16" s="1" t="s">
        <v>80</v>
      </c>
      <c r="B16" s="1" t="s">
        <v>81</v>
      </c>
      <c r="C16" s="8" t="n">
        <f aca="true">SUM(OFFSET(G5,0,0,4,1))</f>
        <v>12100</v>
      </c>
    </row>
    <row r="17" customFormat="false" ht="15" hidden="false" customHeight="true" outlineLevel="0" collapsed="false">
      <c r="A17" s="1" t="s">
        <v>82</v>
      </c>
      <c r="B17" s="1" t="s">
        <v>83</v>
      </c>
      <c r="C17" s="8" t="n">
        <f aca="true">MAX(OFFSET(B6,0,0,1,6))</f>
        <v>2800</v>
      </c>
    </row>
  </sheetData>
  <mergeCells count="3">
    <mergeCell ref="A1:G1"/>
    <mergeCell ref="A3:G3"/>
    <mergeCell ref="A10:C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1" width="20"/>
    <col collapsed="false" customWidth="true" hidden="false" outlineLevel="0" max="3" min="3" style="1" width="25"/>
  </cols>
  <sheetData>
    <row r="1" customFormat="false" ht="17.25" hidden="false" customHeight="true" outlineLevel="0" collapsed="false">
      <c r="A1" s="2" t="s">
        <v>84</v>
      </c>
      <c r="B1" s="2"/>
      <c r="C1" s="2"/>
      <c r="D1" s="2"/>
    </row>
    <row r="3" customFormat="false" ht="15" hidden="false" customHeight="true" outlineLevel="0" collapsed="false">
      <c r="A3" s="7" t="s">
        <v>85</v>
      </c>
      <c r="B3" s="7" t="s">
        <v>86</v>
      </c>
      <c r="C3" s="7" t="s">
        <v>32</v>
      </c>
    </row>
    <row r="4" customFormat="false" ht="15" hidden="false" customHeight="true" outlineLevel="0" collapsed="false">
      <c r="A4" s="1" t="n">
        <v>100</v>
      </c>
      <c r="B4" s="1" t="s">
        <v>87</v>
      </c>
      <c r="C4" s="1" t="s">
        <v>88</v>
      </c>
    </row>
    <row r="5" customFormat="false" ht="15" hidden="false" customHeight="true" outlineLevel="0" collapsed="false">
      <c r="A5" s="1" t="n">
        <v>120</v>
      </c>
      <c r="B5" s="1" t="s">
        <v>87</v>
      </c>
      <c r="C5" s="1" t="s">
        <v>88</v>
      </c>
    </row>
    <row r="6" customFormat="false" ht="15" hidden="false" customHeight="true" outlineLevel="0" collapsed="false">
      <c r="A6" s="1" t="n">
        <v>110</v>
      </c>
      <c r="B6" s="8" t="n">
        <f aca="true">AVERAGE(OFFSET(A6,-2,0,3,1))</f>
        <v>110</v>
      </c>
      <c r="C6" s="11" t="s">
        <v>89</v>
      </c>
    </row>
    <row r="7" customFormat="false" ht="15" hidden="false" customHeight="true" outlineLevel="0" collapsed="false">
      <c r="A7" s="1" t="n">
        <v>130</v>
      </c>
      <c r="B7" s="8" t="n">
        <f aca="true">AVERAGE(OFFSET(A7,-2,0,3,1))</f>
        <v>120</v>
      </c>
      <c r="C7" s="11" t="s">
        <v>90</v>
      </c>
    </row>
    <row r="8" customFormat="false" ht="15" hidden="false" customHeight="true" outlineLevel="0" collapsed="false">
      <c r="A8" s="1" t="n">
        <v>140</v>
      </c>
      <c r="B8" s="8" t="n">
        <f aca="true">AVERAGE(OFFSET(A8,-2,0,3,1))</f>
        <v>126.666666666667</v>
      </c>
      <c r="C8" s="11" t="s">
        <v>91</v>
      </c>
    </row>
    <row r="9" customFormat="false" ht="15" hidden="false" customHeight="true" outlineLevel="0" collapsed="false">
      <c r="A9" s="1" t="n">
        <v>135</v>
      </c>
      <c r="B9" s="8" t="n">
        <f aca="true">AVERAGE(OFFSET(A9,-2,0,3,1))</f>
        <v>135</v>
      </c>
      <c r="C9" s="11" t="s">
        <v>92</v>
      </c>
    </row>
    <row r="10" customFormat="false" ht="15" hidden="false" customHeight="true" outlineLevel="0" collapsed="false">
      <c r="A10" s="1" t="n">
        <v>150</v>
      </c>
      <c r="B10" s="8" t="n">
        <f aca="true">AVERAGE(OFFSET(A10,-2,0,3,1))</f>
        <v>141.666666666667</v>
      </c>
      <c r="C10" s="11" t="s">
        <v>93</v>
      </c>
    </row>
    <row r="11" customFormat="false" ht="15" hidden="false" customHeight="true" outlineLevel="0" collapsed="false">
      <c r="A11" s="1" t="n">
        <v>145</v>
      </c>
      <c r="B11" s="8" t="n">
        <f aca="true">AVERAGE(OFFSET(A11,-2,0,3,1))</f>
        <v>143.333333333333</v>
      </c>
      <c r="C11" s="11" t="s">
        <v>94</v>
      </c>
    </row>
    <row r="12" customFormat="false" ht="15" hidden="false" customHeight="true" outlineLevel="0" collapsed="false">
      <c r="A12" s="1" t="n">
        <v>160</v>
      </c>
      <c r="B12" s="8" t="n">
        <f aca="true">AVERAGE(OFFSET(A12,-2,0,3,1))</f>
        <v>151.666666666667</v>
      </c>
      <c r="C12" s="11" t="s">
        <v>95</v>
      </c>
    </row>
    <row r="13" customFormat="false" ht="15" hidden="false" customHeight="true" outlineLevel="0" collapsed="false">
      <c r="A13" s="1" t="n">
        <v>155</v>
      </c>
      <c r="B13" s="8" t="n">
        <f aca="true">AVERAGE(OFFSET(A13,-2,0,3,1))</f>
        <v>153.333333333333</v>
      </c>
      <c r="C13" s="11" t="s">
        <v>96</v>
      </c>
    </row>
    <row r="14" customFormat="false" ht="15" hidden="false" customHeight="true" outlineLevel="0" collapsed="false">
      <c r="A14" s="1" t="n">
        <v>170</v>
      </c>
      <c r="B14" s="8" t="n">
        <f aca="true">AVERAGE(OFFSET(A14,-2,0,3,1))</f>
        <v>161.666666666667</v>
      </c>
      <c r="C14" s="11" t="s">
        <v>97</v>
      </c>
    </row>
    <row r="15" customFormat="false" ht="15" hidden="false" customHeight="true" outlineLevel="0" collapsed="false">
      <c r="A15" s="1" t="n">
        <v>165</v>
      </c>
      <c r="B15" s="8" t="n">
        <f aca="true">AVERAGE(OFFSET(A15,-2,0,3,1))</f>
        <v>163.333333333333</v>
      </c>
      <c r="C15" s="11" t="s">
        <v>98</v>
      </c>
    </row>
    <row r="16" customFormat="false" ht="15" hidden="false" customHeight="true" outlineLevel="0" collapsed="false">
      <c r="A16" s="1" t="n">
        <v>180</v>
      </c>
      <c r="B16" s="8" t="n">
        <f aca="true">AVERAGE(OFFSET(A16,-2,0,3,1))</f>
        <v>171.666666666667</v>
      </c>
      <c r="C16" s="11" t="s">
        <v>99</v>
      </c>
    </row>
    <row r="17" customFormat="false" ht="15" hidden="false" customHeight="true" outlineLevel="0" collapsed="false">
      <c r="A17" s="1" t="n">
        <v>175</v>
      </c>
      <c r="B17" s="8" t="n">
        <f aca="true">AVERAGE(OFFSET(A17,-2,0,3,1))</f>
        <v>173.333333333333</v>
      </c>
      <c r="C17" s="11" t="s">
        <v>100</v>
      </c>
    </row>
    <row r="19" customFormat="false" ht="15" hidden="false" customHeight="true" outlineLevel="0" collapsed="false">
      <c r="A19" s="12" t="s">
        <v>101</v>
      </c>
    </row>
    <row r="20" customFormat="false" ht="15" hidden="false" customHeight="true" outlineLevel="0" collapsed="false">
      <c r="A20" s="13" t="s">
        <v>102</v>
      </c>
      <c r="B20" s="13"/>
      <c r="C20" s="13"/>
      <c r="D20" s="13"/>
    </row>
    <row r="21" customFormat="false" ht="15" hidden="false" customHeight="true" outlineLevel="0" collapsed="false">
      <c r="A21" s="13" t="s">
        <v>103</v>
      </c>
      <c r="B21" s="13"/>
      <c r="C21" s="13"/>
      <c r="D21" s="13"/>
    </row>
  </sheetData>
  <mergeCells count="3">
    <mergeCell ref="A1:D1"/>
    <mergeCell ref="A20:D20"/>
    <mergeCell ref="A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15"/>
    <col collapsed="false" customWidth="true" hidden="false" outlineLevel="0" max="4" min="4" style="1" width="30"/>
    <col collapsed="false" customWidth="true" hidden="false" outlineLevel="0" max="5" min="5" style="1" width="25"/>
  </cols>
  <sheetData>
    <row r="1" customFormat="false" ht="17.25" hidden="false" customHeight="true" outlineLevel="0" collapsed="false">
      <c r="A1" s="2" t="s">
        <v>104</v>
      </c>
      <c r="B1" s="2"/>
      <c r="C1" s="2"/>
      <c r="D1" s="2"/>
      <c r="E1" s="2"/>
    </row>
    <row r="3" customFormat="false" ht="15" hidden="false" customHeight="true" outlineLevel="0" collapsed="false">
      <c r="A3" s="7" t="s">
        <v>105</v>
      </c>
      <c r="B3" s="7" t="s">
        <v>106</v>
      </c>
      <c r="D3" s="6" t="s">
        <v>107</v>
      </c>
      <c r="E3" s="6"/>
    </row>
    <row r="4" customFormat="false" ht="15" hidden="false" customHeight="true" outlineLevel="0" collapsed="false">
      <c r="A4" s="1" t="s">
        <v>108</v>
      </c>
      <c r="B4" s="1" t="n">
        <v>50000</v>
      </c>
    </row>
    <row r="5" customFormat="false" ht="15" hidden="false" customHeight="true" outlineLevel="0" collapsed="false">
      <c r="A5" s="1" t="s">
        <v>109</v>
      </c>
      <c r="B5" s="1" t="n">
        <v>65000</v>
      </c>
      <c r="D5" s="1" t="s">
        <v>110</v>
      </c>
      <c r="E5" s="8" t="n">
        <f aca="false">COUNTA(A4:A20)</f>
        <v>6</v>
      </c>
    </row>
    <row r="6" customFormat="false" ht="15" hidden="false" customHeight="true" outlineLevel="0" collapsed="false">
      <c r="A6" s="1" t="s">
        <v>111</v>
      </c>
      <c r="B6" s="1" t="n">
        <v>72000</v>
      </c>
      <c r="D6" s="1" t="s">
        <v>112</v>
      </c>
      <c r="E6" s="8" t="n">
        <f aca="true">SUM(OFFSET(B4,0,0,COUNTA(A4:A20),1))</f>
        <v>444000</v>
      </c>
    </row>
    <row r="7" customFormat="false" ht="15" hidden="false" customHeight="true" outlineLevel="0" collapsed="false">
      <c r="A7" s="1" t="s">
        <v>113</v>
      </c>
      <c r="B7" s="1" t="n">
        <v>80000</v>
      </c>
      <c r="D7" s="1" t="s">
        <v>114</v>
      </c>
      <c r="E7" s="8" t="n">
        <f aca="true">AVERAGE(OFFSET(B4,0,0,COUNTA(A4:A20),1))</f>
        <v>74000</v>
      </c>
    </row>
    <row r="8" customFormat="false" ht="15" hidden="false" customHeight="true" outlineLevel="0" collapsed="false">
      <c r="A8" s="1" t="s">
        <v>115</v>
      </c>
      <c r="B8" s="1" t="n">
        <v>85000</v>
      </c>
      <c r="D8" s="1" t="s">
        <v>116</v>
      </c>
      <c r="E8" s="8" t="str">
        <f aca="true">OFFSET(A4,COUNTA(A4:A20)-1,0)</f>
        <v>Q2 2025</v>
      </c>
    </row>
    <row r="9" customFormat="false" ht="15" hidden="false" customHeight="true" outlineLevel="0" collapsed="false">
      <c r="A9" s="1" t="s">
        <v>117</v>
      </c>
      <c r="B9" s="1" t="n">
        <v>92000</v>
      </c>
      <c r="D9" s="1" t="s">
        <v>118</v>
      </c>
      <c r="E9" s="8" t="n">
        <f aca="true">OFFSET(B4,COUNTA(A4:A20)-1,0)</f>
        <v>92000</v>
      </c>
    </row>
    <row r="11" customFormat="false" ht="15" hidden="false" customHeight="true" outlineLevel="0" collapsed="false">
      <c r="D11" s="1" t="s">
        <v>119</v>
      </c>
      <c r="E11" s="14" t="n">
        <f aca="true">(OFFSET(B4,5,0)-OFFSET(B4,4,0))/OFFSET(B4,4,0)</f>
        <v>0.0823529411764706</v>
      </c>
    </row>
    <row r="13" customFormat="false" ht="15" hidden="false" customHeight="true" outlineLevel="0" collapsed="false">
      <c r="D13" s="12" t="s">
        <v>120</v>
      </c>
    </row>
    <row r="14" customFormat="false" ht="15" hidden="false" customHeight="true" outlineLevel="0" collapsed="false">
      <c r="D14" s="10" t="s">
        <v>121</v>
      </c>
      <c r="E14" s="10"/>
    </row>
    <row r="15" customFormat="false" ht="15" hidden="false" customHeight="true" outlineLevel="0" collapsed="false">
      <c r="D15" s="10"/>
      <c r="E15" s="10"/>
    </row>
    <row r="17" customFormat="false" ht="15" hidden="false" customHeight="true" outlineLevel="0" collapsed="false">
      <c r="D17" s="15" t="s">
        <v>122</v>
      </c>
      <c r="E17" s="15"/>
    </row>
    <row r="18" customFormat="false" ht="15" hidden="false" customHeight="true" outlineLevel="0" collapsed="false">
      <c r="D18" s="15" t="s">
        <v>123</v>
      </c>
      <c r="E18" s="15"/>
    </row>
    <row r="19" customFormat="false" ht="15" hidden="false" customHeight="true" outlineLevel="0" collapsed="false">
      <c r="D19" s="15" t="s">
        <v>124</v>
      </c>
      <c r="E19" s="15"/>
    </row>
  </sheetData>
  <mergeCells count="6">
    <mergeCell ref="A1:E1"/>
    <mergeCell ref="D3:E3"/>
    <mergeCell ref="D14:E15"/>
    <mergeCell ref="D17:E17"/>
    <mergeCell ref="D18:E18"/>
    <mergeCell ref="D19:E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0"/>
    <col collapsed="false" customWidth="true" hidden="false" outlineLevel="0" max="2" min="2" style="1" width="15"/>
    <col collapsed="false" customWidth="true" hidden="false" outlineLevel="0" max="5" min="3" style="1" width="12"/>
  </cols>
  <sheetData>
    <row r="1" customFormat="false" ht="17.25" hidden="false" customHeight="true" outlineLevel="0" collapsed="false">
      <c r="A1" s="2" t="s">
        <v>125</v>
      </c>
      <c r="B1" s="2"/>
      <c r="C1" s="2"/>
      <c r="D1" s="2"/>
      <c r="E1" s="2"/>
      <c r="F1" s="2"/>
    </row>
    <row r="3" customFormat="false" ht="15" hidden="false" customHeight="true" outlineLevel="0" collapsed="false">
      <c r="A3" s="6" t="s">
        <v>126</v>
      </c>
      <c r="B3" s="6"/>
      <c r="C3" s="6"/>
      <c r="D3" s="6"/>
      <c r="E3" s="6"/>
    </row>
    <row r="4" customFormat="false" ht="15" hidden="false" customHeight="true" outlineLevel="0" collapsed="false">
      <c r="A4" s="7" t="s">
        <v>23</v>
      </c>
      <c r="B4" s="7" t="s">
        <v>127</v>
      </c>
      <c r="C4" s="7" t="s">
        <v>128</v>
      </c>
      <c r="D4" s="7" t="s">
        <v>129</v>
      </c>
      <c r="E4" s="7" t="s">
        <v>130</v>
      </c>
    </row>
    <row r="5" customFormat="false" ht="15" hidden="false" customHeight="true" outlineLevel="0" collapsed="false">
      <c r="A5" s="1" t="s">
        <v>131</v>
      </c>
      <c r="B5" s="1" t="n">
        <v>3500</v>
      </c>
      <c r="C5" s="1" t="n">
        <v>3800</v>
      </c>
      <c r="D5" s="1" t="n">
        <v>3600</v>
      </c>
      <c r="E5" s="1" t="n">
        <v>3700</v>
      </c>
    </row>
    <row r="6" customFormat="false" ht="15" hidden="false" customHeight="true" outlineLevel="0" collapsed="false">
      <c r="A6" s="1" t="s">
        <v>132</v>
      </c>
      <c r="B6" s="1" t="n">
        <v>2000</v>
      </c>
      <c r="C6" s="1" t="n">
        <v>2200</v>
      </c>
      <c r="D6" s="1" t="n">
        <v>2100</v>
      </c>
      <c r="E6" s="1" t="n">
        <v>2150</v>
      </c>
    </row>
    <row r="7" customFormat="false" ht="15" hidden="false" customHeight="true" outlineLevel="0" collapsed="false">
      <c r="A7" s="1" t="s">
        <v>133</v>
      </c>
      <c r="B7" s="1" t="n">
        <v>1500</v>
      </c>
      <c r="C7" s="1" t="n">
        <v>1600</v>
      </c>
      <c r="D7" s="1" t="n">
        <v>1550</v>
      </c>
      <c r="E7" s="1" t="n">
        <v>1580</v>
      </c>
    </row>
    <row r="8" customFormat="false" ht="15" hidden="false" customHeight="true" outlineLevel="0" collapsed="false">
      <c r="A8" s="1" t="s">
        <v>134</v>
      </c>
      <c r="B8" s="1" t="n">
        <v>1200</v>
      </c>
      <c r="C8" s="1" t="n">
        <v>1300</v>
      </c>
      <c r="D8" s="1" t="n">
        <v>1250</v>
      </c>
      <c r="E8" s="1" t="n">
        <v>1280</v>
      </c>
    </row>
    <row r="10" customFormat="false" ht="15" hidden="false" customHeight="true" outlineLevel="0" collapsed="false">
      <c r="A10" s="6" t="s">
        <v>135</v>
      </c>
      <c r="B10" s="6"/>
      <c r="C10" s="6"/>
      <c r="D10" s="6"/>
      <c r="E10" s="6"/>
    </row>
    <row r="12" customFormat="false" ht="15" hidden="false" customHeight="true" outlineLevel="0" collapsed="false">
      <c r="A12" s="1" t="s">
        <v>136</v>
      </c>
      <c r="B12" s="16" t="s">
        <v>132</v>
      </c>
    </row>
    <row r="13" customFormat="false" ht="15" hidden="false" customHeight="true" outlineLevel="0" collapsed="false">
      <c r="A13" s="1" t="s">
        <v>137</v>
      </c>
      <c r="B13" s="16" t="s">
        <v>128</v>
      </c>
    </row>
    <row r="15" customFormat="false" ht="15" hidden="false" customHeight="true" outlineLevel="0" collapsed="false">
      <c r="A15" s="1" t="s">
        <v>138</v>
      </c>
      <c r="B15" s="17" t="n">
        <f aca="true">OFFSET($A$4,MATCH(B12,$A$5:$A$8,0),MATCH(B13,$B$4:$E$4,0))</f>
        <v>2200</v>
      </c>
    </row>
    <row r="17" customFormat="false" ht="15" hidden="false" customHeight="true" outlineLevel="0" collapsed="false">
      <c r="A17" s="12" t="s">
        <v>139</v>
      </c>
    </row>
    <row r="18" customFormat="false" ht="15" hidden="false" customHeight="true" outlineLevel="0" collapsed="false">
      <c r="A18" s="18" t="s">
        <v>140</v>
      </c>
      <c r="B18" s="18"/>
      <c r="C18" s="18"/>
      <c r="D18" s="18"/>
      <c r="E18" s="18"/>
    </row>
    <row r="19" customFormat="false" ht="15" hidden="false" customHeight="true" outlineLevel="0" collapsed="false">
      <c r="A19" s="18" t="s">
        <v>141</v>
      </c>
      <c r="B19" s="18"/>
      <c r="C19" s="18"/>
      <c r="D19" s="18"/>
      <c r="E19" s="18"/>
    </row>
    <row r="20" customFormat="false" ht="15" hidden="false" customHeight="true" outlineLevel="0" collapsed="false">
      <c r="A20" s="18" t="s">
        <v>142</v>
      </c>
      <c r="B20" s="18"/>
      <c r="C20" s="18"/>
      <c r="D20" s="18"/>
      <c r="E20" s="18"/>
    </row>
    <row r="21" customFormat="false" ht="15" hidden="false" customHeight="true" outlineLevel="0" collapsed="false">
      <c r="A21" s="18" t="s">
        <v>143</v>
      </c>
      <c r="B21" s="18"/>
      <c r="C21" s="18"/>
      <c r="D21" s="18"/>
      <c r="E21" s="18"/>
    </row>
  </sheetData>
  <mergeCells count="7">
    <mergeCell ref="A1:F1"/>
    <mergeCell ref="A3:E3"/>
    <mergeCell ref="A10:E10"/>
    <mergeCell ref="A18:E18"/>
    <mergeCell ref="A19:E19"/>
    <mergeCell ref="A20:E20"/>
    <mergeCell ref="A21:E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2025-11-16T17:11:17Z</dcterms:created>
  <dc:creator>openpyxl</dc:creator>
  <dc:description/>
  <dc:language>en-US</dc:language>
  <cp:lastModifiedBy/>
  <dcterms:modified xsi:type="dcterms:W3CDTF">2025-11-16T17:11:44Z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